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lli\Desktop\Transponder Project\"/>
    </mc:Choice>
  </mc:AlternateContent>
  <xr:revisionPtr revIDLastSave="0" documentId="13_ncr:1_{11A64A2C-FA7C-4B91-893A-1D88F9507FC2}" xr6:coauthVersionLast="47" xr6:coauthVersionMax="47" xr10:uidLastSave="{00000000-0000-0000-0000-000000000000}"/>
  <bookViews>
    <workbookView xWindow="-120" yWindow="-120" windowWidth="29040" windowHeight="16440" xr2:uid="{BBCA568C-477F-4476-BF89-802386463D1D}"/>
  </bookViews>
  <sheets>
    <sheet name="Transponder" sheetId="1" r:id="rId1"/>
    <sheet name="Bypass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  <c r="B10" i="2" s="1"/>
  <c r="A9" i="2"/>
  <c r="A10" i="2" s="1"/>
  <c r="J5" i="2"/>
  <c r="K5" i="2" s="1"/>
  <c r="L5" i="2" s="1"/>
  <c r="M5" i="2" s="1"/>
  <c r="N5" i="2" s="1"/>
  <c r="O5" i="2" s="1"/>
  <c r="P5" i="2" s="1"/>
  <c r="Q5" i="2" s="1"/>
  <c r="R5" i="2" s="1"/>
  <c r="E5" i="2"/>
  <c r="F5" i="2" s="1"/>
  <c r="G5" i="2" s="1"/>
  <c r="H5" i="2" s="1"/>
  <c r="D5" i="2"/>
  <c r="A11" i="2" l="1"/>
  <c r="B9" i="2"/>
  <c r="B8" i="2"/>
  <c r="C8" i="2" s="1"/>
  <c r="B11" i="2"/>
  <c r="C9" i="2" l="1"/>
  <c r="C10" i="2" s="1"/>
  <c r="C11" i="2" s="1"/>
  <c r="A12" i="2"/>
  <c r="B12" i="2" l="1"/>
  <c r="C12" i="2" s="1"/>
  <c r="B1004" i="2" s="1"/>
  <c r="R70" i="1" s="1"/>
  <c r="C22" i="1" l="1"/>
  <c r="D22" i="1"/>
  <c r="E22" i="1"/>
  <c r="F22" i="1"/>
  <c r="E31" i="1" s="1"/>
  <c r="G22" i="1"/>
  <c r="H22" i="1"/>
  <c r="I22" i="1"/>
  <c r="J22" i="1"/>
  <c r="I31" i="1" s="1"/>
  <c r="C23" i="1"/>
  <c r="D23" i="1"/>
  <c r="E23" i="1"/>
  <c r="F23" i="1"/>
  <c r="E32" i="1" s="1"/>
  <c r="D41" i="1" s="1"/>
  <c r="G23" i="1"/>
  <c r="F32" i="1" s="1"/>
  <c r="E41" i="1" s="1"/>
  <c r="H23" i="1"/>
  <c r="I23" i="1"/>
  <c r="J23" i="1"/>
  <c r="I32" i="1" s="1"/>
  <c r="C24" i="1"/>
  <c r="D24" i="1"/>
  <c r="E24" i="1"/>
  <c r="F24" i="1"/>
  <c r="E33" i="1" s="1"/>
  <c r="G24" i="1"/>
  <c r="H24" i="1"/>
  <c r="I24" i="1"/>
  <c r="J24" i="1"/>
  <c r="I33" i="1" s="1"/>
  <c r="J21" i="1"/>
  <c r="I21" i="1"/>
  <c r="H21" i="1"/>
  <c r="G21" i="1"/>
  <c r="F21" i="1"/>
  <c r="E21" i="1"/>
  <c r="D21" i="1"/>
  <c r="E30" i="1" s="1"/>
  <c r="C21" i="1"/>
  <c r="C30" i="1"/>
  <c r="J32" i="1" s="1"/>
  <c r="J40" i="1"/>
  <c r="C31" i="1"/>
  <c r="D31" i="1"/>
  <c r="F31" i="1"/>
  <c r="G31" i="1"/>
  <c r="F40" i="1" s="1"/>
  <c r="H31" i="1"/>
  <c r="J31" i="1"/>
  <c r="I40" i="1" s="1"/>
  <c r="C32" i="1"/>
  <c r="D32" i="1"/>
  <c r="G32" i="1"/>
  <c r="F41" i="1" s="1"/>
  <c r="H32" i="1"/>
  <c r="G41" i="1" s="1"/>
  <c r="C33" i="1"/>
  <c r="J35" i="1" s="1"/>
  <c r="I44" i="1" s="1"/>
  <c r="D33" i="1"/>
  <c r="C42" i="1" s="1"/>
  <c r="F33" i="1"/>
  <c r="G33" i="1"/>
  <c r="F42" i="1" s="1"/>
  <c r="H33" i="1"/>
  <c r="J33" i="1"/>
  <c r="J34" i="1"/>
  <c r="I43" i="1" s="1"/>
  <c r="C14" i="1"/>
  <c r="D14" i="1"/>
  <c r="E14" i="1"/>
  <c r="F14" i="1"/>
  <c r="G14" i="1"/>
  <c r="H14" i="1"/>
  <c r="I14" i="1"/>
  <c r="J14" i="1"/>
  <c r="C15" i="1"/>
  <c r="D15" i="1"/>
  <c r="E15" i="1"/>
  <c r="F15" i="1"/>
  <c r="G15" i="1"/>
  <c r="H15" i="1"/>
  <c r="I15" i="1"/>
  <c r="J15" i="1"/>
  <c r="B19" i="1"/>
  <c r="B18" i="1"/>
  <c r="B17" i="1"/>
  <c r="J13" i="1"/>
  <c r="I13" i="1"/>
  <c r="H13" i="1"/>
  <c r="G13" i="1"/>
  <c r="F13" i="1"/>
  <c r="E13" i="1"/>
  <c r="D13" i="1"/>
  <c r="C13" i="1"/>
  <c r="AJ5" i="1"/>
  <c r="AK5" i="1"/>
  <c r="AL5" i="1"/>
  <c r="AM5" i="1"/>
  <c r="AN5" i="1"/>
  <c r="AO5" i="1"/>
  <c r="AP5" i="1"/>
  <c r="AQ5" i="1"/>
  <c r="B12" i="1"/>
  <c r="B2" i="1"/>
  <c r="AM2" i="1" s="1"/>
  <c r="B16" i="1"/>
  <c r="Q58" i="1"/>
  <c r="Q59" i="1"/>
  <c r="Q60" i="1"/>
  <c r="Q40" i="1"/>
  <c r="Q41" i="1"/>
  <c r="Q42" i="1"/>
  <c r="B14" i="1"/>
  <c r="B15" i="1"/>
  <c r="B13" i="1"/>
  <c r="B3" i="1"/>
  <c r="AJ3" i="1" s="1"/>
  <c r="B4" i="1"/>
  <c r="AJ4" i="1" s="1"/>
  <c r="B5" i="1"/>
  <c r="B6" i="1"/>
  <c r="AJ6" i="1" s="1"/>
  <c r="C16" i="1" s="1"/>
  <c r="J25" i="1" s="1"/>
  <c r="I34" i="1" s="1"/>
  <c r="H43" i="1" s="1"/>
  <c r="B7" i="1"/>
  <c r="AJ7" i="1" s="1"/>
  <c r="C17" i="1" s="1"/>
  <c r="J26" i="1" s="1"/>
  <c r="I35" i="1" s="1"/>
  <c r="H44" i="1" s="1"/>
  <c r="B8" i="1"/>
  <c r="AJ8" i="1" s="1"/>
  <c r="C18" i="1" s="1"/>
  <c r="J27" i="1" s="1"/>
  <c r="I36" i="1" s="1"/>
  <c r="H45" i="1" s="1"/>
  <c r="B9" i="1"/>
  <c r="AJ9" i="1" s="1"/>
  <c r="I30" i="1" s="1"/>
  <c r="H39" i="1" s="1"/>
  <c r="G48" i="1" s="1"/>
  <c r="F57" i="1" s="1"/>
  <c r="C19" i="1" l="1"/>
  <c r="J28" i="1" s="1"/>
  <c r="I37" i="1" s="1"/>
  <c r="H46" i="1" s="1"/>
  <c r="O22" i="1"/>
  <c r="Q22" i="1" s="1"/>
  <c r="H42" i="1"/>
  <c r="D42" i="1"/>
  <c r="H41" i="1"/>
  <c r="H40" i="1"/>
  <c r="D40" i="1"/>
  <c r="J44" i="1"/>
  <c r="C41" i="1"/>
  <c r="G42" i="1"/>
  <c r="C40" i="1"/>
  <c r="O24" i="1"/>
  <c r="Q24" i="1" s="1"/>
  <c r="O31" i="1"/>
  <c r="Q31" i="1" s="1"/>
  <c r="E40" i="1"/>
  <c r="G55" i="1"/>
  <c r="F64" i="1" s="1"/>
  <c r="G40" i="1"/>
  <c r="O23" i="1"/>
  <c r="Q23" i="1" s="1"/>
  <c r="I42" i="1"/>
  <c r="E42" i="1"/>
  <c r="I41" i="1"/>
  <c r="O32" i="1"/>
  <c r="Q32" i="1" s="1"/>
  <c r="O33" i="1"/>
  <c r="Q33" i="1" s="1"/>
  <c r="G53" i="1"/>
  <c r="F62" i="1" s="1"/>
  <c r="AK8" i="1"/>
  <c r="D18" i="1" s="1"/>
  <c r="I27" i="1" s="1"/>
  <c r="H36" i="1" s="1"/>
  <c r="G45" i="1" s="1"/>
  <c r="AQ8" i="1"/>
  <c r="AM8" i="1"/>
  <c r="AP8" i="1"/>
  <c r="AL8" i="1"/>
  <c r="E18" i="1" s="1"/>
  <c r="H27" i="1" s="1"/>
  <c r="G36" i="1" s="1"/>
  <c r="F45" i="1" s="1"/>
  <c r="AO8" i="1"/>
  <c r="H18" i="1" s="1"/>
  <c r="E27" i="1" s="1"/>
  <c r="D36" i="1" s="1"/>
  <c r="C45" i="1" s="1"/>
  <c r="AN8" i="1"/>
  <c r="AM4" i="1"/>
  <c r="AL4" i="1"/>
  <c r="AO4" i="1"/>
  <c r="AK4" i="1"/>
  <c r="AQ4" i="1"/>
  <c r="AP4" i="1"/>
  <c r="AN4" i="1"/>
  <c r="AM3" i="1"/>
  <c r="AP3" i="1"/>
  <c r="AL3" i="1"/>
  <c r="AQ3" i="1"/>
  <c r="AO3" i="1"/>
  <c r="AK3" i="1"/>
  <c r="AN3" i="1"/>
  <c r="AQ9" i="1"/>
  <c r="AM9" i="1"/>
  <c r="AP9" i="1"/>
  <c r="AL9" i="1"/>
  <c r="AO9" i="1"/>
  <c r="H19" i="1" s="1"/>
  <c r="E28" i="1" s="1"/>
  <c r="D37" i="1" s="1"/>
  <c r="C46" i="1" s="1"/>
  <c r="AK9" i="1"/>
  <c r="AN9" i="1"/>
  <c r="AN2" i="1"/>
  <c r="G12" i="1" s="1"/>
  <c r="AQ2" i="1"/>
  <c r="J12" i="1" s="1"/>
  <c r="AP2" i="1"/>
  <c r="I12" i="1" s="1"/>
  <c r="AL2" i="1"/>
  <c r="E12" i="1" s="1"/>
  <c r="AO2" i="1"/>
  <c r="H12" i="1" s="1"/>
  <c r="AK2" i="1"/>
  <c r="G54" i="1"/>
  <c r="F63" i="1" s="1"/>
  <c r="AQ7" i="1"/>
  <c r="AM7" i="1"/>
  <c r="F17" i="1" s="1"/>
  <c r="G26" i="1" s="1"/>
  <c r="F35" i="1" s="1"/>
  <c r="E44" i="1" s="1"/>
  <c r="AP7" i="1"/>
  <c r="AL7" i="1"/>
  <c r="E17" i="1" s="1"/>
  <c r="H26" i="1" s="1"/>
  <c r="G35" i="1" s="1"/>
  <c r="F44" i="1" s="1"/>
  <c r="AO7" i="1"/>
  <c r="AK7" i="1"/>
  <c r="D17" i="1" s="1"/>
  <c r="I26" i="1" s="1"/>
  <c r="H35" i="1" s="1"/>
  <c r="G44" i="1" s="1"/>
  <c r="AN7" i="1"/>
  <c r="AQ6" i="1"/>
  <c r="AM6" i="1"/>
  <c r="AP6" i="1"/>
  <c r="AL6" i="1"/>
  <c r="E16" i="1" s="1"/>
  <c r="H25" i="1" s="1"/>
  <c r="G34" i="1" s="1"/>
  <c r="F43" i="1" s="1"/>
  <c r="AO6" i="1"/>
  <c r="AK6" i="1"/>
  <c r="AN6" i="1"/>
  <c r="D12" i="1"/>
  <c r="H52" i="1" s="1"/>
  <c r="G61" i="1" s="1"/>
  <c r="AJ2" i="1"/>
  <c r="C12" i="1" s="1"/>
  <c r="F12" i="1"/>
  <c r="D30" i="1" s="1"/>
  <c r="C39" i="1" s="1"/>
  <c r="D19" i="1" l="1"/>
  <c r="I28" i="1" s="1"/>
  <c r="H37" i="1" s="1"/>
  <c r="G46" i="1" s="1"/>
  <c r="F55" i="1" s="1"/>
  <c r="E64" i="1" s="1"/>
  <c r="J19" i="1"/>
  <c r="C28" i="1" s="1"/>
  <c r="E19" i="1"/>
  <c r="H28" i="1" s="1"/>
  <c r="G37" i="1" s="1"/>
  <c r="F46" i="1" s="1"/>
  <c r="E55" i="1" s="1"/>
  <c r="D64" i="1" s="1"/>
  <c r="J48" i="1"/>
  <c r="I57" i="1" s="1"/>
  <c r="F19" i="1"/>
  <c r="G28" i="1" s="1"/>
  <c r="F37" i="1" s="1"/>
  <c r="E46" i="1" s="1"/>
  <c r="D55" i="1" s="1"/>
  <c r="C64" i="1" s="1"/>
  <c r="G19" i="1"/>
  <c r="F28" i="1" s="1"/>
  <c r="E37" i="1" s="1"/>
  <c r="D46" i="1" s="1"/>
  <c r="C55" i="1" s="1"/>
  <c r="J57" i="1" s="1"/>
  <c r="I19" i="1"/>
  <c r="D28" i="1" s="1"/>
  <c r="C37" i="1" s="1"/>
  <c r="J39" i="1" s="1"/>
  <c r="I48" i="1" s="1"/>
  <c r="H57" i="1" s="1"/>
  <c r="G18" i="1"/>
  <c r="F27" i="1" s="1"/>
  <c r="E36" i="1" s="1"/>
  <c r="D45" i="1" s="1"/>
  <c r="C54" i="1" s="1"/>
  <c r="J64" i="1" s="1"/>
  <c r="F54" i="1"/>
  <c r="E63" i="1" s="1"/>
  <c r="J18" i="1"/>
  <c r="C27" i="1" s="1"/>
  <c r="E54" i="1"/>
  <c r="D63" i="1" s="1"/>
  <c r="I18" i="1"/>
  <c r="D27" i="1" s="1"/>
  <c r="C36" i="1" s="1"/>
  <c r="J55" i="1"/>
  <c r="I64" i="1" s="1"/>
  <c r="F18" i="1"/>
  <c r="G27" i="1" s="1"/>
  <c r="F36" i="1" s="1"/>
  <c r="E45" i="1" s="1"/>
  <c r="D54" i="1" s="1"/>
  <c r="C63" i="1" s="1"/>
  <c r="G17" i="1"/>
  <c r="F26" i="1" s="1"/>
  <c r="E35" i="1" s="1"/>
  <c r="D44" i="1" s="1"/>
  <c r="C53" i="1" s="1"/>
  <c r="J63" i="1" s="1"/>
  <c r="E53" i="1"/>
  <c r="D62" i="1" s="1"/>
  <c r="I17" i="1"/>
  <c r="D26" i="1" s="1"/>
  <c r="C35" i="1" s="1"/>
  <c r="D53" i="1"/>
  <c r="C62" i="1" s="1"/>
  <c r="H17" i="1"/>
  <c r="E26" i="1" s="1"/>
  <c r="D35" i="1" s="1"/>
  <c r="C44" i="1" s="1"/>
  <c r="F53" i="1"/>
  <c r="E62" i="1" s="1"/>
  <c r="J17" i="1"/>
  <c r="C26" i="1" s="1"/>
  <c r="F16" i="1"/>
  <c r="G25" i="1" s="1"/>
  <c r="F34" i="1" s="1"/>
  <c r="E43" i="1" s="1"/>
  <c r="D52" i="1" s="1"/>
  <c r="C61" i="1" s="1"/>
  <c r="H16" i="1"/>
  <c r="E25" i="1" s="1"/>
  <c r="D34" i="1" s="1"/>
  <c r="C43" i="1" s="1"/>
  <c r="J45" i="1" s="1"/>
  <c r="I54" i="1" s="1"/>
  <c r="H63" i="1" s="1"/>
  <c r="J16" i="1"/>
  <c r="C25" i="1" s="1"/>
  <c r="H53" i="1"/>
  <c r="G62" i="1" s="1"/>
  <c r="D16" i="1"/>
  <c r="I25" i="1" s="1"/>
  <c r="H34" i="1" s="1"/>
  <c r="G43" i="1" s="1"/>
  <c r="F52" i="1" s="1"/>
  <c r="E61" i="1" s="1"/>
  <c r="G16" i="1"/>
  <c r="F25" i="1" s="1"/>
  <c r="E34" i="1" s="1"/>
  <c r="D43" i="1" s="1"/>
  <c r="C52" i="1" s="1"/>
  <c r="J62" i="1" s="1"/>
  <c r="E52" i="1"/>
  <c r="D61" i="1" s="1"/>
  <c r="I16" i="1"/>
  <c r="D25" i="1" s="1"/>
  <c r="C34" i="1" s="1"/>
  <c r="I53" i="1"/>
  <c r="H62" i="1" s="1"/>
  <c r="J52" i="1"/>
  <c r="I61" i="1" s="1"/>
  <c r="J41" i="1"/>
  <c r="J42" i="1"/>
  <c r="J43" i="1"/>
  <c r="I52" i="1" s="1"/>
  <c r="F30" i="1"/>
  <c r="E39" i="1" s="1"/>
  <c r="D48" i="1" s="1"/>
  <c r="C57" i="1" s="1"/>
  <c r="D39" i="1"/>
  <c r="C48" i="1" s="1"/>
  <c r="G30" i="1"/>
  <c r="F39" i="1" s="1"/>
  <c r="H30" i="1"/>
  <c r="O21" i="1"/>
  <c r="Q21" i="1" s="1"/>
  <c r="R21" i="1" s="1"/>
  <c r="G52" i="1"/>
  <c r="O27" i="1" l="1"/>
  <c r="Q27" i="1" s="1"/>
  <c r="O28" i="1"/>
  <c r="Q28" i="1" s="1"/>
  <c r="J30" i="1"/>
  <c r="I39" i="1" s="1"/>
  <c r="H48" i="1" s="1"/>
  <c r="G57" i="1" s="1"/>
  <c r="J46" i="1"/>
  <c r="I55" i="1" s="1"/>
  <c r="H64" i="1" s="1"/>
  <c r="J54" i="1"/>
  <c r="I63" i="1" s="1"/>
  <c r="J37" i="1"/>
  <c r="O35" i="1"/>
  <c r="Q35" i="1" s="1"/>
  <c r="O44" i="1"/>
  <c r="Q44" i="1" s="1"/>
  <c r="O26" i="1"/>
  <c r="Q26" i="1" s="1"/>
  <c r="O43" i="1"/>
  <c r="Q43" i="1" s="1"/>
  <c r="O25" i="1"/>
  <c r="Q25" i="1" s="1"/>
  <c r="J36" i="1"/>
  <c r="O34" i="1"/>
  <c r="Q34" i="1" s="1"/>
  <c r="J53" i="1"/>
  <c r="H61" i="1"/>
  <c r="O30" i="1"/>
  <c r="Q30" i="1" s="1"/>
  <c r="R30" i="1" s="1"/>
  <c r="J61" i="1"/>
  <c r="G39" i="1"/>
  <c r="O39" i="1" s="1"/>
  <c r="Q39" i="1" s="1"/>
  <c r="R39" i="1" s="1"/>
  <c r="E48" i="1"/>
  <c r="F61" i="1"/>
  <c r="O52" i="1"/>
  <c r="Q52" i="1" s="1"/>
  <c r="I46" i="1" l="1"/>
  <c r="O37" i="1"/>
  <c r="Q37" i="1" s="1"/>
  <c r="I62" i="1"/>
  <c r="O62" i="1" s="1"/>
  <c r="Q62" i="1" s="1"/>
  <c r="O53" i="1"/>
  <c r="Q53" i="1" s="1"/>
  <c r="I45" i="1"/>
  <c r="O36" i="1"/>
  <c r="Q36" i="1" s="1"/>
  <c r="F48" i="1"/>
  <c r="O48" i="1" s="1"/>
  <c r="Q48" i="1" s="1"/>
  <c r="R48" i="1" s="1"/>
  <c r="D57" i="1"/>
  <c r="O61" i="1"/>
  <c r="Q61" i="1" s="1"/>
  <c r="H55" i="1" l="1"/>
  <c r="O46" i="1"/>
  <c r="Q46" i="1" s="1"/>
  <c r="H54" i="1"/>
  <c r="O45" i="1"/>
  <c r="Q45" i="1" s="1"/>
  <c r="E57" i="1"/>
  <c r="G64" i="1" l="1"/>
  <c r="O64" i="1" s="1"/>
  <c r="Q64" i="1" s="1"/>
  <c r="O55" i="1"/>
  <c r="Q55" i="1" s="1"/>
  <c r="G63" i="1"/>
  <c r="O63" i="1" s="1"/>
  <c r="Q63" i="1" s="1"/>
  <c r="O54" i="1"/>
  <c r="Q54" i="1" s="1"/>
  <c r="O57" i="1"/>
  <c r="Q57" i="1" s="1"/>
  <c r="R57" i="1" s="1"/>
</calcChain>
</file>

<file path=xl/sharedStrings.xml><?xml version="1.0" encoding="utf-8"?>
<sst xmlns="http://schemas.openxmlformats.org/spreadsheetml/2006/main" count="88" uniqueCount="19">
  <si>
    <t>Enter Transponder
Code below</t>
  </si>
  <si>
    <t>00</t>
  </si>
  <si>
    <t>0</t>
  </si>
  <si>
    <t>00000000</t>
  </si>
  <si>
    <t>BINARY</t>
  </si>
  <si>
    <t>HEX</t>
  </si>
  <si>
    <t>Values  7-0</t>
  </si>
  <si>
    <t>7D</t>
  </si>
  <si>
    <t>5F</t>
  </si>
  <si>
    <t>DO NOT CHANGE ANYTHING HERE</t>
  </si>
  <si>
    <t>Last 5 Digits</t>
  </si>
  <si>
    <t xml:space="preserve">Encryption </t>
  </si>
  <si>
    <t>A</t>
  </si>
  <si>
    <t>alphabet</t>
  </si>
  <si>
    <t xml:space="preserve"> </t>
  </si>
  <si>
    <t>BYPASS CODE</t>
  </si>
  <si>
    <t>Use last five digits</t>
  </si>
  <si>
    <t>Enter Last 5 digits</t>
  </si>
  <si>
    <t>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</si>
</sst>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ourier New"/>
      <family val="3"/>
    </font>
    <font>
      <b/>
      <sz val="12"/>
      <color rgb="FFFF0000"/>
      <name val="Courier New"/>
      <family val="3"/>
    </font>
    <font>
      <sz val="12"/>
      <color indexed="8"/>
      <name val="Courier New"/>
      <family val="3"/>
    </font>
    <font>
      <sz val="12"/>
      <color indexed="10"/>
      <name val="Courier New"/>
      <family val="3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6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0" fontId="0" fillId="0" borderId="0" xfId="0" quotePrefix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1" fontId="0" fillId="0" borderId="0" xfId="0" applyNumberFormat="1" applyProtection="1">
      <protection locked="0"/>
    </xf>
    <xf numFmtId="0" fontId="4" fillId="0" borderId="0" xfId="0" quotePrefix="1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5" fillId="3" borderId="1" xfId="0" quotePrefix="1" applyFont="1" applyFill="1" applyBorder="1" applyAlignment="1" applyProtection="1">
      <alignment horizontal="center"/>
      <protection locked="0"/>
    </xf>
    <xf numFmtId="0" fontId="5" fillId="3" borderId="1" xfId="0" applyFont="1" applyFill="1" applyBorder="1" applyAlignment="1" applyProtection="1">
      <alignment horizontal="center"/>
      <protection locked="0"/>
    </xf>
    <xf numFmtId="0" fontId="5" fillId="3" borderId="1" xfId="0" applyFont="1" applyFill="1" applyBorder="1" applyAlignment="1" applyProtection="1">
      <alignment horizontal="center"/>
      <protection hidden="1"/>
    </xf>
    <xf numFmtId="0" fontId="0" fillId="3" borderId="1" xfId="0" applyFill="1" applyBorder="1" applyAlignment="1" applyProtection="1">
      <alignment horizontal="center"/>
      <protection hidden="1"/>
    </xf>
    <xf numFmtId="0" fontId="0" fillId="3" borderId="1" xfId="0" quotePrefix="1" applyFill="1" applyBorder="1" applyAlignment="1" applyProtection="1">
      <alignment horizontal="center"/>
      <protection locked="0"/>
    </xf>
    <xf numFmtId="0" fontId="4" fillId="3" borderId="1" xfId="0" applyFont="1" applyFill="1" applyBorder="1" applyAlignment="1" applyProtection="1">
      <alignment horizontal="center"/>
      <protection hidden="1"/>
    </xf>
    <xf numFmtId="0" fontId="4" fillId="3" borderId="1" xfId="0" quotePrefix="1" applyFont="1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horizontal="center"/>
      <protection hidden="1"/>
    </xf>
    <xf numFmtId="0" fontId="0" fillId="4" borderId="1" xfId="0" quotePrefix="1" applyFill="1" applyBorder="1" applyAlignment="1" applyProtection="1">
      <alignment horizontal="center"/>
      <protection locked="0"/>
    </xf>
    <xf numFmtId="0" fontId="4" fillId="4" borderId="1" xfId="0" applyFont="1" applyFill="1" applyBorder="1" applyAlignment="1" applyProtection="1">
      <alignment horizontal="center"/>
      <protection hidden="1"/>
    </xf>
    <xf numFmtId="0" fontId="4" fillId="4" borderId="1" xfId="0" quotePrefix="1" applyFont="1" applyFill="1" applyBorder="1" applyAlignment="1" applyProtection="1">
      <alignment horizontal="center"/>
      <protection locked="0"/>
    </xf>
    <xf numFmtId="0" fontId="0" fillId="4" borderId="1" xfId="0" quotePrefix="1" applyFill="1" applyBorder="1" applyAlignment="1" applyProtection="1">
      <alignment horizontal="center"/>
      <protection hidden="1"/>
    </xf>
    <xf numFmtId="0" fontId="2" fillId="4" borderId="1" xfId="0" applyFont="1" applyFill="1" applyBorder="1" applyAlignment="1" applyProtection="1">
      <alignment horizontal="center"/>
      <protection locked="0"/>
    </xf>
    <xf numFmtId="0" fontId="0" fillId="5" borderId="1" xfId="0" applyFill="1" applyBorder="1" applyAlignment="1" applyProtection="1">
      <alignment horizontal="center"/>
      <protection hidden="1"/>
    </xf>
    <xf numFmtId="0" fontId="4" fillId="5" borderId="1" xfId="0" applyFont="1" applyFill="1" applyBorder="1" applyAlignment="1" applyProtection="1">
      <alignment horizontal="center"/>
      <protection hidden="1"/>
    </xf>
    <xf numFmtId="0" fontId="4" fillId="5" borderId="1" xfId="0" quotePrefix="1" applyFont="1" applyFill="1" applyBorder="1" applyAlignment="1" applyProtection="1">
      <alignment horizontal="center"/>
      <protection locked="0"/>
    </xf>
    <xf numFmtId="0" fontId="2" fillId="5" borderId="1" xfId="0" applyFont="1" applyFill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wrapText="1"/>
      <protection locked="0"/>
    </xf>
    <xf numFmtId="0" fontId="3" fillId="0" borderId="1" xfId="0" applyFont="1" applyBorder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3" borderId="1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 applyProtection="1">
      <alignment horizontal="center"/>
      <protection hidden="1"/>
    </xf>
    <xf numFmtId="0" fontId="3" fillId="0" borderId="1" xfId="0" quotePrefix="1" applyFont="1" applyFill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0" fillId="0" borderId="1" xfId="0" applyBorder="1" applyProtection="1">
      <protection hidden="1"/>
    </xf>
    <xf numFmtId="0" fontId="1" fillId="3" borderId="1" xfId="0" quotePrefix="1" applyFont="1" applyFill="1" applyBorder="1" applyAlignment="1" applyProtection="1">
      <alignment horizontal="center"/>
      <protection hidden="1"/>
    </xf>
    <xf numFmtId="0" fontId="1" fillId="3" borderId="1" xfId="0" applyFont="1" applyFill="1" applyBorder="1" applyAlignment="1" applyProtection="1">
      <alignment horizontal="center"/>
      <protection hidden="1"/>
    </xf>
    <xf numFmtId="0" fontId="5" fillId="3" borderId="1" xfId="0" quotePrefix="1" applyFont="1" applyFill="1" applyBorder="1" applyAlignment="1" applyProtection="1">
      <alignment horizontal="center"/>
      <protection hidden="1"/>
    </xf>
    <xf numFmtId="0" fontId="2" fillId="0" borderId="1" xfId="0" applyFont="1" applyFill="1" applyBorder="1" applyAlignment="1" applyProtection="1">
      <alignment horizontal="center"/>
      <protection hidden="1"/>
    </xf>
    <xf numFmtId="0" fontId="2" fillId="0" borderId="2" xfId="0" applyFont="1" applyBorder="1" applyAlignment="1" applyProtection="1">
      <alignment horizontal="center"/>
      <protection hidden="1"/>
    </xf>
    <xf numFmtId="0" fontId="7" fillId="0" borderId="1" xfId="1" applyFont="1" applyBorder="1" applyAlignment="1" applyProtection="1">
      <alignment horizontal="center"/>
      <protection locked="0"/>
    </xf>
    <xf numFmtId="0" fontId="8" fillId="0" borderId="0" xfId="1" applyFont="1" applyProtection="1">
      <protection locked="0"/>
    </xf>
    <xf numFmtId="0" fontId="9" fillId="0" borderId="0" xfId="1" applyFont="1" applyProtection="1">
      <protection locked="0"/>
    </xf>
    <xf numFmtId="0" fontId="9" fillId="0" borderId="0" xfId="1" quotePrefix="1" applyFont="1" applyProtection="1">
      <protection locked="0"/>
    </xf>
    <xf numFmtId="0" fontId="9" fillId="0" borderId="0" xfId="1" applyFont="1" applyAlignment="1" applyProtection="1">
      <alignment horizontal="center"/>
      <protection locked="0"/>
    </xf>
    <xf numFmtId="0" fontId="9" fillId="0" borderId="1" xfId="1" applyFont="1" applyBorder="1" applyProtection="1">
      <protection locked="0"/>
    </xf>
    <xf numFmtId="0" fontId="9" fillId="0" borderId="1" xfId="1" quotePrefix="1" applyFont="1" applyBorder="1" applyProtection="1">
      <protection locked="0"/>
    </xf>
    <xf numFmtId="0" fontId="10" fillId="0" borderId="1" xfId="1" applyFont="1" applyBorder="1" applyProtection="1">
      <protection locked="0"/>
    </xf>
    <xf numFmtId="0" fontId="10" fillId="0" borderId="0" xfId="1" applyFont="1" applyProtection="1">
      <protection locked="0"/>
    </xf>
    <xf numFmtId="0" fontId="10" fillId="0" borderId="0" xfId="1" quotePrefix="1" applyFont="1" applyProtection="1">
      <protection locked="0"/>
    </xf>
    <xf numFmtId="0" fontId="8" fillId="3" borderId="4" xfId="1" applyFont="1" applyFill="1" applyBorder="1" applyAlignment="1" applyProtection="1">
      <alignment horizontal="center"/>
      <protection locked="0"/>
    </xf>
    <xf numFmtId="164" fontId="9" fillId="0" borderId="0" xfId="1" applyNumberFormat="1" applyFont="1" applyProtection="1">
      <protection locked="0"/>
    </xf>
    <xf numFmtId="0" fontId="9" fillId="0" borderId="1" xfId="1" applyFont="1" applyBorder="1" applyProtection="1">
      <protection hidden="1"/>
    </xf>
    <xf numFmtId="0" fontId="9" fillId="0" borderId="0" xfId="1" applyFont="1" applyProtection="1">
      <protection hidden="1"/>
    </xf>
    <xf numFmtId="0" fontId="9" fillId="0" borderId="0" xfId="1" applyFont="1" applyAlignment="1" applyProtection="1">
      <alignment horizontal="center"/>
      <protection hidden="1"/>
    </xf>
    <xf numFmtId="0" fontId="7" fillId="3" borderId="3" xfId="1" applyFont="1" applyFill="1" applyBorder="1" applyAlignment="1" applyProtection="1">
      <alignment horizontal="center"/>
      <protection hidden="1"/>
    </xf>
  </cellXfs>
  <cellStyles count="2">
    <cellStyle name="Normal" xfId="0" builtinId="0"/>
    <cellStyle name="Normal_macro free decrypter" xfId="1" xr:uid="{3E8F3D79-432F-4884-AD4C-B8F1826D3D85}"/>
  </cellStyles>
  <dxfs count="1">
    <dxf>
      <font>
        <color theme="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D0DEC-F8A2-46E2-8B53-C9001CD5821A}">
  <dimension ref="A1:AQ70"/>
  <sheetViews>
    <sheetView tabSelected="1" zoomScale="112" zoomScaleNormal="112" workbookViewId="0">
      <selection activeCell="AR25" sqref="AR25"/>
    </sheetView>
  </sheetViews>
  <sheetFormatPr defaultRowHeight="15" x14ac:dyDescent="0.25"/>
  <cols>
    <col min="1" max="1" width="12.140625" style="1" bestFit="1" customWidth="1"/>
    <col min="2" max="2" width="10" style="1" hidden="1" customWidth="1"/>
    <col min="3" max="10" width="2" style="1" hidden="1" customWidth="1"/>
    <col min="11" max="14" width="0" style="1" hidden="1" customWidth="1"/>
    <col min="15" max="15" width="0" style="2" hidden="1" customWidth="1"/>
    <col min="16" max="16" width="2.28515625" style="1" hidden="1" customWidth="1"/>
    <col min="17" max="17" width="4.42578125" style="2" bestFit="1" customWidth="1"/>
    <col min="18" max="18" width="11.140625" style="1" bestFit="1" customWidth="1"/>
    <col min="19" max="25" width="2" style="1" bestFit="1" customWidth="1"/>
    <col min="26" max="33" width="2" style="1" hidden="1" customWidth="1"/>
    <col min="34" max="34" width="9.140625" style="2" bestFit="1" customWidth="1"/>
    <col min="35" max="35" width="4.42578125" style="2" bestFit="1" customWidth="1"/>
    <col min="36" max="43" width="2" style="1" hidden="1" customWidth="1"/>
    <col min="44" max="16384" width="9.140625" style="1"/>
  </cols>
  <sheetData>
    <row r="1" spans="1:43" ht="45" x14ac:dyDescent="0.25">
      <c r="A1" s="29" t="s">
        <v>0</v>
      </c>
      <c r="B1" s="30" t="s">
        <v>6</v>
      </c>
      <c r="L1" s="7"/>
    </row>
    <row r="2" spans="1:43" x14ac:dyDescent="0.25">
      <c r="A2" s="12" t="s">
        <v>7</v>
      </c>
      <c r="B2" s="32" t="str">
        <f>HEX2BIN(A2,8)</f>
        <v>01111101</v>
      </c>
      <c r="C2" s="3"/>
      <c r="D2" s="31"/>
      <c r="E2" s="31"/>
      <c r="L2" s="5"/>
      <c r="M2" s="8"/>
      <c r="O2" s="9"/>
      <c r="AJ2" s="41" t="str">
        <f>MID($B2,COLUMN()-(COLUMN($AJ2)- 1),1)</f>
        <v>0</v>
      </c>
      <c r="AK2" s="41" t="str">
        <f t="shared" ref="AK2:AQ9" si="0">MID($B2,COLUMN()-(COLUMN($AJ2)- 1),1)</f>
        <v>1</v>
      </c>
      <c r="AL2" s="41" t="str">
        <f t="shared" si="0"/>
        <v>1</v>
      </c>
      <c r="AM2" s="41" t="str">
        <f t="shared" si="0"/>
        <v>1</v>
      </c>
      <c r="AN2" s="41" t="str">
        <f t="shared" si="0"/>
        <v>1</v>
      </c>
      <c r="AO2" s="41" t="str">
        <f t="shared" si="0"/>
        <v>1</v>
      </c>
      <c r="AP2" s="41" t="str">
        <f t="shared" si="0"/>
        <v>0</v>
      </c>
      <c r="AQ2" s="41" t="str">
        <f t="shared" si="0"/>
        <v>1</v>
      </c>
    </row>
    <row r="3" spans="1:43" x14ac:dyDescent="0.25">
      <c r="A3" s="12" t="s">
        <v>8</v>
      </c>
      <c r="B3" s="32" t="str">
        <f t="shared" ref="B3:B9" si="1">HEX2BIN(A3,8)</f>
        <v>01011111</v>
      </c>
      <c r="C3" s="3"/>
      <c r="L3" s="5"/>
      <c r="O3" s="9"/>
      <c r="AJ3" s="41" t="str">
        <f t="shared" ref="AJ3:AJ9" si="2">MID($B3,COLUMN()-(COLUMN($AJ3)- 1),1)</f>
        <v>0</v>
      </c>
      <c r="AK3" s="41" t="str">
        <f t="shared" si="0"/>
        <v>1</v>
      </c>
      <c r="AL3" s="41" t="str">
        <f t="shared" si="0"/>
        <v>0</v>
      </c>
      <c r="AM3" s="41" t="str">
        <f t="shared" si="0"/>
        <v>1</v>
      </c>
      <c r="AN3" s="41" t="str">
        <f t="shared" si="0"/>
        <v>1</v>
      </c>
      <c r="AO3" s="41" t="str">
        <f t="shared" si="0"/>
        <v>1</v>
      </c>
      <c r="AP3" s="41" t="str">
        <f t="shared" si="0"/>
        <v>1</v>
      </c>
      <c r="AQ3" s="41" t="str">
        <f t="shared" si="0"/>
        <v>1</v>
      </c>
    </row>
    <row r="4" spans="1:43" x14ac:dyDescent="0.25">
      <c r="A4" s="12" t="s">
        <v>1</v>
      </c>
      <c r="B4" s="32" t="str">
        <f t="shared" si="1"/>
        <v>00000000</v>
      </c>
      <c r="D4" s="3"/>
      <c r="L4" s="5"/>
      <c r="O4" s="9"/>
      <c r="AJ4" s="41" t="str">
        <f t="shared" si="2"/>
        <v>0</v>
      </c>
      <c r="AK4" s="41" t="str">
        <f t="shared" si="0"/>
        <v>0</v>
      </c>
      <c r="AL4" s="41" t="str">
        <f t="shared" si="0"/>
        <v>0</v>
      </c>
      <c r="AM4" s="41" t="str">
        <f t="shared" si="0"/>
        <v>0</v>
      </c>
      <c r="AN4" s="41" t="str">
        <f t="shared" si="0"/>
        <v>0</v>
      </c>
      <c r="AO4" s="41" t="str">
        <f t="shared" si="0"/>
        <v>0</v>
      </c>
      <c r="AP4" s="41" t="str">
        <f t="shared" si="0"/>
        <v>0</v>
      </c>
      <c r="AQ4" s="41" t="str">
        <f t="shared" si="0"/>
        <v>0</v>
      </c>
    </row>
    <row r="5" spans="1:43" x14ac:dyDescent="0.25">
      <c r="A5" s="12" t="s">
        <v>1</v>
      </c>
      <c r="B5" s="32" t="str">
        <f t="shared" si="1"/>
        <v>00000000</v>
      </c>
      <c r="D5" s="3"/>
      <c r="L5" s="5"/>
      <c r="O5" s="9"/>
      <c r="AJ5" s="41" t="str">
        <f t="shared" si="2"/>
        <v>0</v>
      </c>
      <c r="AK5" s="41" t="str">
        <f t="shared" si="0"/>
        <v>0</v>
      </c>
      <c r="AL5" s="41" t="str">
        <f t="shared" si="0"/>
        <v>0</v>
      </c>
      <c r="AM5" s="41" t="str">
        <f t="shared" si="0"/>
        <v>0</v>
      </c>
      <c r="AN5" s="41" t="str">
        <f t="shared" si="0"/>
        <v>0</v>
      </c>
      <c r="AO5" s="41" t="str">
        <f t="shared" si="0"/>
        <v>0</v>
      </c>
      <c r="AP5" s="41" t="str">
        <f t="shared" si="0"/>
        <v>0</v>
      </c>
      <c r="AQ5" s="41" t="str">
        <f t="shared" si="0"/>
        <v>0</v>
      </c>
    </row>
    <row r="6" spans="1:43" x14ac:dyDescent="0.25">
      <c r="A6" s="37"/>
      <c r="B6" s="32" t="str">
        <f t="shared" si="1"/>
        <v>00000000</v>
      </c>
      <c r="D6" s="3"/>
      <c r="L6" s="2"/>
      <c r="O6" s="10"/>
      <c r="AJ6" s="41" t="str">
        <f t="shared" si="2"/>
        <v>0</v>
      </c>
      <c r="AK6" s="41" t="str">
        <f t="shared" si="0"/>
        <v>0</v>
      </c>
      <c r="AL6" s="41" t="str">
        <f t="shared" si="0"/>
        <v>0</v>
      </c>
      <c r="AM6" s="41" t="str">
        <f t="shared" si="0"/>
        <v>0</v>
      </c>
      <c r="AN6" s="41" t="str">
        <f t="shared" si="0"/>
        <v>0</v>
      </c>
      <c r="AO6" s="41" t="str">
        <f t="shared" si="0"/>
        <v>0</v>
      </c>
      <c r="AP6" s="41" t="str">
        <f t="shared" si="0"/>
        <v>0</v>
      </c>
      <c r="AQ6" s="41" t="str">
        <f t="shared" si="0"/>
        <v>0</v>
      </c>
    </row>
    <row r="7" spans="1:43" x14ac:dyDescent="0.25">
      <c r="A7" s="38"/>
      <c r="B7" s="32" t="str">
        <f t="shared" si="1"/>
        <v>00000000</v>
      </c>
      <c r="D7" s="3"/>
      <c r="L7" s="2"/>
      <c r="O7" s="10"/>
      <c r="AJ7" s="41" t="str">
        <f t="shared" si="2"/>
        <v>0</v>
      </c>
      <c r="AK7" s="41" t="str">
        <f t="shared" si="0"/>
        <v>0</v>
      </c>
      <c r="AL7" s="41" t="str">
        <f t="shared" si="0"/>
        <v>0</v>
      </c>
      <c r="AM7" s="41" t="str">
        <f t="shared" si="0"/>
        <v>0</v>
      </c>
      <c r="AN7" s="41" t="str">
        <f t="shared" si="0"/>
        <v>0</v>
      </c>
      <c r="AO7" s="41" t="str">
        <f t="shared" si="0"/>
        <v>0</v>
      </c>
      <c r="AP7" s="41" t="str">
        <f t="shared" si="0"/>
        <v>0</v>
      </c>
      <c r="AQ7" s="41" t="str">
        <f t="shared" si="0"/>
        <v>0</v>
      </c>
    </row>
    <row r="8" spans="1:43" x14ac:dyDescent="0.25">
      <c r="A8" s="38"/>
      <c r="B8" s="32" t="str">
        <f t="shared" si="1"/>
        <v>00000000</v>
      </c>
      <c r="L8" s="2"/>
      <c r="N8" s="3"/>
      <c r="O8" s="4"/>
      <c r="P8" s="3"/>
      <c r="AJ8" s="41" t="str">
        <f t="shared" si="2"/>
        <v>0</v>
      </c>
      <c r="AK8" s="41" t="str">
        <f t="shared" si="0"/>
        <v>0</v>
      </c>
      <c r="AL8" s="41" t="str">
        <f t="shared" si="0"/>
        <v>0</v>
      </c>
      <c r="AM8" s="41" t="str">
        <f t="shared" si="0"/>
        <v>0</v>
      </c>
      <c r="AN8" s="41" t="str">
        <f t="shared" si="0"/>
        <v>0</v>
      </c>
      <c r="AO8" s="41" t="str">
        <f t="shared" si="0"/>
        <v>0</v>
      </c>
      <c r="AP8" s="41" t="str">
        <f t="shared" si="0"/>
        <v>0</v>
      </c>
      <c r="AQ8" s="41" t="str">
        <f t="shared" si="0"/>
        <v>0</v>
      </c>
    </row>
    <row r="9" spans="1:43" x14ac:dyDescent="0.25">
      <c r="A9" s="38"/>
      <c r="B9" s="32" t="str">
        <f t="shared" si="1"/>
        <v>00000000</v>
      </c>
      <c r="L9" s="2"/>
      <c r="O9" s="10"/>
      <c r="AJ9" s="41" t="str">
        <f t="shared" si="2"/>
        <v>0</v>
      </c>
      <c r="AK9" s="41" t="str">
        <f t="shared" si="0"/>
        <v>0</v>
      </c>
      <c r="AL9" s="41" t="str">
        <f t="shared" si="0"/>
        <v>0</v>
      </c>
      <c r="AM9" s="41" t="str">
        <f t="shared" si="0"/>
        <v>0</v>
      </c>
      <c r="AN9" s="41" t="str">
        <f t="shared" si="0"/>
        <v>0</v>
      </c>
      <c r="AO9" s="41" t="str">
        <f t="shared" si="0"/>
        <v>0</v>
      </c>
      <c r="AP9" s="41" t="str">
        <f t="shared" si="0"/>
        <v>0</v>
      </c>
      <c r="AQ9" s="41" t="str">
        <f t="shared" si="0"/>
        <v>0</v>
      </c>
    </row>
    <row r="10" spans="1:43" hidden="1" x14ac:dyDescent="0.25">
      <c r="B10" s="3"/>
      <c r="C10" s="3"/>
      <c r="E10" s="3"/>
      <c r="F10" s="3"/>
      <c r="G10" s="3"/>
      <c r="H10" s="3"/>
    </row>
    <row r="11" spans="1:43" hidden="1" x14ac:dyDescent="0.25">
      <c r="B11" s="6"/>
      <c r="C11" s="13">
        <v>7</v>
      </c>
      <c r="D11" s="13">
        <v>6</v>
      </c>
      <c r="E11" s="13">
        <v>5</v>
      </c>
      <c r="F11" s="13">
        <v>4</v>
      </c>
      <c r="G11" s="13">
        <v>3</v>
      </c>
      <c r="H11" s="13">
        <v>2</v>
      </c>
      <c r="I11" s="13">
        <v>1</v>
      </c>
      <c r="J11" s="13">
        <v>0</v>
      </c>
    </row>
    <row r="12" spans="1:43" hidden="1" x14ac:dyDescent="0.25">
      <c r="B12" s="14" t="str">
        <f>A2</f>
        <v>7D</v>
      </c>
      <c r="C12" s="42" t="str">
        <f t="shared" ref="C12:J12" si="3">AJ2</f>
        <v>0</v>
      </c>
      <c r="D12" s="42" t="str">
        <f t="shared" si="3"/>
        <v>1</v>
      </c>
      <c r="E12" s="42" t="str">
        <f t="shared" si="3"/>
        <v>1</v>
      </c>
      <c r="F12" s="42" t="str">
        <f t="shared" si="3"/>
        <v>1</v>
      </c>
      <c r="G12" s="42" t="str">
        <f t="shared" si="3"/>
        <v>1</v>
      </c>
      <c r="H12" s="42" t="str">
        <f t="shared" si="3"/>
        <v>1</v>
      </c>
      <c r="I12" s="43" t="str">
        <f t="shared" si="3"/>
        <v>0</v>
      </c>
      <c r="J12" s="42" t="str">
        <f t="shared" si="3"/>
        <v>1</v>
      </c>
    </row>
    <row r="13" spans="1:43" hidden="1" x14ac:dyDescent="0.25">
      <c r="B13" s="14" t="str">
        <f>A3</f>
        <v>5F</v>
      </c>
      <c r="C13" s="44" t="str">
        <f>AJ3</f>
        <v>0</v>
      </c>
      <c r="D13" s="44" t="str">
        <f>AK3</f>
        <v>1</v>
      </c>
      <c r="E13" s="44" t="str">
        <f>AL3</f>
        <v>0</v>
      </c>
      <c r="F13" s="44" t="str">
        <f>AM3</f>
        <v>1</v>
      </c>
      <c r="G13" s="44" t="str">
        <f>AN3</f>
        <v>1</v>
      </c>
      <c r="H13" s="44" t="str">
        <f>AO3</f>
        <v>1</v>
      </c>
      <c r="I13" s="44" t="str">
        <f>AP3</f>
        <v>1</v>
      </c>
      <c r="J13" s="44" t="str">
        <f>AQ3</f>
        <v>1</v>
      </c>
    </row>
    <row r="14" spans="1:43" hidden="1" x14ac:dyDescent="0.25">
      <c r="B14" s="14" t="str">
        <f t="shared" ref="B14:B15" si="4">A4</f>
        <v>00</v>
      </c>
      <c r="C14" s="42" t="str">
        <f t="shared" ref="C14:C19" si="5">AJ4</f>
        <v>0</v>
      </c>
      <c r="D14" s="42" t="str">
        <f t="shared" ref="D14:D19" si="6">AK4</f>
        <v>0</v>
      </c>
      <c r="E14" s="42" t="str">
        <f t="shared" ref="E14:E19" si="7">AL4</f>
        <v>0</v>
      </c>
      <c r="F14" s="42" t="str">
        <f t="shared" ref="F14:F19" si="8">AM4</f>
        <v>0</v>
      </c>
      <c r="G14" s="42" t="str">
        <f t="shared" ref="G14:G19" si="9">AN4</f>
        <v>0</v>
      </c>
      <c r="H14" s="42" t="str">
        <f t="shared" ref="H14:H19" si="10">AO4</f>
        <v>0</v>
      </c>
      <c r="I14" s="43" t="str">
        <f t="shared" ref="I14:I19" si="11">AP4</f>
        <v>0</v>
      </c>
      <c r="J14" s="42" t="str">
        <f t="shared" ref="J14:J19" si="12">AQ4</f>
        <v>0</v>
      </c>
    </row>
    <row r="15" spans="1:43" hidden="1" x14ac:dyDescent="0.25">
      <c r="B15" s="14" t="str">
        <f t="shared" si="4"/>
        <v>00</v>
      </c>
      <c r="C15" s="44" t="str">
        <f t="shared" si="5"/>
        <v>0</v>
      </c>
      <c r="D15" s="44" t="str">
        <f t="shared" si="6"/>
        <v>0</v>
      </c>
      <c r="E15" s="44" t="str">
        <f t="shared" si="7"/>
        <v>0</v>
      </c>
      <c r="F15" s="44" t="str">
        <f t="shared" si="8"/>
        <v>0</v>
      </c>
      <c r="G15" s="44" t="str">
        <f t="shared" si="9"/>
        <v>0</v>
      </c>
      <c r="H15" s="44" t="str">
        <f t="shared" si="10"/>
        <v>0</v>
      </c>
      <c r="I15" s="44" t="str">
        <f t="shared" si="11"/>
        <v>0</v>
      </c>
      <c r="J15" s="44" t="str">
        <f t="shared" si="12"/>
        <v>0</v>
      </c>
    </row>
    <row r="16" spans="1:43" hidden="1" x14ac:dyDescent="0.25">
      <c r="B16" s="14">
        <f>A6</f>
        <v>0</v>
      </c>
      <c r="C16" s="42" t="str">
        <f t="shared" si="5"/>
        <v>0</v>
      </c>
      <c r="D16" s="42" t="str">
        <f t="shared" si="6"/>
        <v>0</v>
      </c>
      <c r="E16" s="42" t="str">
        <f t="shared" si="7"/>
        <v>0</v>
      </c>
      <c r="F16" s="42" t="str">
        <f t="shared" si="8"/>
        <v>0</v>
      </c>
      <c r="G16" s="42" t="str">
        <f t="shared" si="9"/>
        <v>0</v>
      </c>
      <c r="H16" s="42" t="str">
        <f t="shared" si="10"/>
        <v>0</v>
      </c>
      <c r="I16" s="43" t="str">
        <f t="shared" si="11"/>
        <v>0</v>
      </c>
      <c r="J16" s="42" t="str">
        <f t="shared" si="12"/>
        <v>0</v>
      </c>
    </row>
    <row r="17" spans="2:35" hidden="1" x14ac:dyDescent="0.25">
      <c r="B17" s="14">
        <f>A7</f>
        <v>0</v>
      </c>
      <c r="C17" s="44" t="str">
        <f t="shared" si="5"/>
        <v>0</v>
      </c>
      <c r="D17" s="44" t="str">
        <f t="shared" si="6"/>
        <v>0</v>
      </c>
      <c r="E17" s="44" t="str">
        <f t="shared" si="7"/>
        <v>0</v>
      </c>
      <c r="F17" s="44" t="str">
        <f t="shared" si="8"/>
        <v>0</v>
      </c>
      <c r="G17" s="44" t="str">
        <f t="shared" si="9"/>
        <v>0</v>
      </c>
      <c r="H17" s="44" t="str">
        <f t="shared" si="10"/>
        <v>0</v>
      </c>
      <c r="I17" s="44" t="str">
        <f t="shared" si="11"/>
        <v>0</v>
      </c>
      <c r="J17" s="44" t="str">
        <f t="shared" si="12"/>
        <v>0</v>
      </c>
    </row>
    <row r="18" spans="2:35" hidden="1" x14ac:dyDescent="0.25">
      <c r="B18" s="14">
        <f>A8</f>
        <v>0</v>
      </c>
      <c r="C18" s="42" t="str">
        <f t="shared" si="5"/>
        <v>0</v>
      </c>
      <c r="D18" s="42" t="str">
        <f t="shared" si="6"/>
        <v>0</v>
      </c>
      <c r="E18" s="42" t="str">
        <f t="shared" si="7"/>
        <v>0</v>
      </c>
      <c r="F18" s="42" t="str">
        <f t="shared" si="8"/>
        <v>0</v>
      </c>
      <c r="G18" s="42" t="str">
        <f t="shared" si="9"/>
        <v>0</v>
      </c>
      <c r="H18" s="42" t="str">
        <f t="shared" si="10"/>
        <v>0</v>
      </c>
      <c r="I18" s="43" t="str">
        <f t="shared" si="11"/>
        <v>0</v>
      </c>
      <c r="J18" s="42" t="str">
        <f t="shared" si="12"/>
        <v>0</v>
      </c>
    </row>
    <row r="19" spans="2:35" hidden="1" x14ac:dyDescent="0.25">
      <c r="B19" s="14">
        <f>A9</f>
        <v>0</v>
      </c>
      <c r="C19" s="44" t="str">
        <f t="shared" si="5"/>
        <v>0</v>
      </c>
      <c r="D19" s="44" t="str">
        <f t="shared" si="6"/>
        <v>0</v>
      </c>
      <c r="E19" s="44" t="str">
        <f t="shared" si="7"/>
        <v>0</v>
      </c>
      <c r="F19" s="44" t="str">
        <f t="shared" si="8"/>
        <v>0</v>
      </c>
      <c r="G19" s="44" t="str">
        <f t="shared" si="9"/>
        <v>0</v>
      </c>
      <c r="H19" s="44" t="str">
        <f t="shared" si="10"/>
        <v>0</v>
      </c>
      <c r="I19" s="44" t="str">
        <f t="shared" si="11"/>
        <v>0</v>
      </c>
      <c r="J19" s="44" t="str">
        <f t="shared" si="12"/>
        <v>0</v>
      </c>
    </row>
    <row r="20" spans="2:35" x14ac:dyDescent="0.25">
      <c r="B20" s="2"/>
      <c r="C20" s="2"/>
      <c r="D20" s="2"/>
      <c r="E20" s="2"/>
      <c r="F20" s="2"/>
      <c r="G20" s="2"/>
      <c r="H20" s="2"/>
      <c r="I20" s="2"/>
      <c r="J20" s="2"/>
      <c r="O20" s="24" t="s">
        <v>4</v>
      </c>
      <c r="Q20" s="28" t="s">
        <v>5</v>
      </c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</row>
    <row r="21" spans="2:35" x14ac:dyDescent="0.25">
      <c r="B21" s="2"/>
      <c r="C21" s="15" t="str">
        <f>J12</f>
        <v>1</v>
      </c>
      <c r="D21" s="15" t="str">
        <f>I12</f>
        <v>0</v>
      </c>
      <c r="E21" s="15" t="str">
        <f>H12</f>
        <v>1</v>
      </c>
      <c r="F21" s="15" t="str">
        <f>G12</f>
        <v>1</v>
      </c>
      <c r="G21" s="15" t="str">
        <f>F12</f>
        <v>1</v>
      </c>
      <c r="H21" s="15" t="str">
        <f>E12</f>
        <v>1</v>
      </c>
      <c r="I21" s="15" t="str">
        <f>D12</f>
        <v>1</v>
      </c>
      <c r="J21" s="15" t="str">
        <f>C12</f>
        <v>0</v>
      </c>
      <c r="O21" s="19" t="str">
        <f>C21&amp;D21&amp;E21&amp;F21&amp;G21&amp;H21&amp;I21&amp;J21</f>
        <v>10111110</v>
      </c>
      <c r="Q21" s="25" t="str">
        <f>BIN2HEX(O21,2)</f>
        <v>BE</v>
      </c>
      <c r="R21" s="45" t="str">
        <f>IF(Q21="BE","DASH CODE","IGNORE")</f>
        <v>DASH CODE</v>
      </c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</row>
    <row r="22" spans="2:35" x14ac:dyDescent="0.25">
      <c r="B22" s="2"/>
      <c r="C22" s="15" t="str">
        <f t="shared" ref="C22:C28" si="13">J13</f>
        <v>1</v>
      </c>
      <c r="D22" s="15" t="str">
        <f t="shared" ref="D22:D28" si="14">I13</f>
        <v>1</v>
      </c>
      <c r="E22" s="15" t="str">
        <f t="shared" ref="E22:E28" si="15">H13</f>
        <v>1</v>
      </c>
      <c r="F22" s="15" t="str">
        <f t="shared" ref="F22:F28" si="16">G13</f>
        <v>1</v>
      </c>
      <c r="G22" s="15" t="str">
        <f t="shared" ref="G22:G28" si="17">F13</f>
        <v>1</v>
      </c>
      <c r="H22" s="15" t="str">
        <f t="shared" ref="H22:H28" si="18">E13</f>
        <v>0</v>
      </c>
      <c r="I22" s="15" t="str">
        <f t="shared" ref="I22:I28" si="19">D13</f>
        <v>1</v>
      </c>
      <c r="J22" s="15" t="str">
        <f t="shared" ref="J22:J28" si="20">C13</f>
        <v>0</v>
      </c>
      <c r="O22" s="19" t="str">
        <f t="shared" ref="O22:O28" si="21">C22&amp;D22&amp;E22&amp;F22&amp;G22&amp;H22&amp;I22&amp;J22</f>
        <v>11111010</v>
      </c>
      <c r="Q22" s="25" t="str">
        <f t="shared" ref="Q22:Q28" si="22">BIN2HEX(O22,2)</f>
        <v>FA</v>
      </c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</row>
    <row r="23" spans="2:35" x14ac:dyDescent="0.25">
      <c r="B23" s="2"/>
      <c r="C23" s="15" t="str">
        <f t="shared" si="13"/>
        <v>0</v>
      </c>
      <c r="D23" s="15" t="str">
        <f t="shared" si="14"/>
        <v>0</v>
      </c>
      <c r="E23" s="15" t="str">
        <f t="shared" si="15"/>
        <v>0</v>
      </c>
      <c r="F23" s="15" t="str">
        <f t="shared" si="16"/>
        <v>0</v>
      </c>
      <c r="G23" s="15" t="str">
        <f t="shared" si="17"/>
        <v>0</v>
      </c>
      <c r="H23" s="15" t="str">
        <f t="shared" si="18"/>
        <v>0</v>
      </c>
      <c r="I23" s="15" t="str">
        <f t="shared" si="19"/>
        <v>0</v>
      </c>
      <c r="J23" s="15" t="str">
        <f t="shared" si="20"/>
        <v>0</v>
      </c>
      <c r="O23" s="19" t="str">
        <f t="shared" si="21"/>
        <v>00000000</v>
      </c>
      <c r="Q23" s="25" t="str">
        <f t="shared" si="22"/>
        <v>00</v>
      </c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</row>
    <row r="24" spans="2:35" x14ac:dyDescent="0.25">
      <c r="B24" s="2"/>
      <c r="C24" s="15" t="str">
        <f t="shared" si="13"/>
        <v>0</v>
      </c>
      <c r="D24" s="15" t="str">
        <f t="shared" si="14"/>
        <v>0</v>
      </c>
      <c r="E24" s="15" t="str">
        <f t="shared" si="15"/>
        <v>0</v>
      </c>
      <c r="F24" s="15" t="str">
        <f t="shared" si="16"/>
        <v>0</v>
      </c>
      <c r="G24" s="15" t="str">
        <f t="shared" si="17"/>
        <v>0</v>
      </c>
      <c r="H24" s="15" t="str">
        <f t="shared" si="18"/>
        <v>0</v>
      </c>
      <c r="I24" s="15" t="str">
        <f t="shared" si="19"/>
        <v>0</v>
      </c>
      <c r="J24" s="15" t="str">
        <f t="shared" si="20"/>
        <v>0</v>
      </c>
      <c r="O24" s="19" t="str">
        <f t="shared" si="21"/>
        <v>00000000</v>
      </c>
      <c r="Q24" s="25" t="str">
        <f t="shared" si="22"/>
        <v>00</v>
      </c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</row>
    <row r="25" spans="2:35" x14ac:dyDescent="0.25">
      <c r="B25" s="2"/>
      <c r="C25" s="15" t="str">
        <f t="shared" si="13"/>
        <v>0</v>
      </c>
      <c r="D25" s="15" t="str">
        <f t="shared" si="14"/>
        <v>0</v>
      </c>
      <c r="E25" s="15" t="str">
        <f t="shared" si="15"/>
        <v>0</v>
      </c>
      <c r="F25" s="15" t="str">
        <f t="shared" si="16"/>
        <v>0</v>
      </c>
      <c r="G25" s="15" t="str">
        <f t="shared" si="17"/>
        <v>0</v>
      </c>
      <c r="H25" s="15" t="str">
        <f t="shared" si="18"/>
        <v>0</v>
      </c>
      <c r="I25" s="15" t="str">
        <f t="shared" si="19"/>
        <v>0</v>
      </c>
      <c r="J25" s="15" t="str">
        <f t="shared" si="20"/>
        <v>0</v>
      </c>
      <c r="O25" s="19" t="str">
        <f t="shared" si="21"/>
        <v>00000000</v>
      </c>
      <c r="Q25" s="25" t="str">
        <f t="shared" si="22"/>
        <v>00</v>
      </c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</row>
    <row r="26" spans="2:35" x14ac:dyDescent="0.25">
      <c r="B26" s="2"/>
      <c r="C26" s="15" t="str">
        <f t="shared" si="13"/>
        <v>0</v>
      </c>
      <c r="D26" s="15" t="str">
        <f t="shared" si="14"/>
        <v>0</v>
      </c>
      <c r="E26" s="15" t="str">
        <f t="shared" si="15"/>
        <v>0</v>
      </c>
      <c r="F26" s="15" t="str">
        <f t="shared" si="16"/>
        <v>0</v>
      </c>
      <c r="G26" s="15" t="str">
        <f t="shared" si="17"/>
        <v>0</v>
      </c>
      <c r="H26" s="15" t="str">
        <f t="shared" si="18"/>
        <v>0</v>
      </c>
      <c r="I26" s="15" t="str">
        <f t="shared" si="19"/>
        <v>0</v>
      </c>
      <c r="J26" s="15" t="str">
        <f t="shared" si="20"/>
        <v>0</v>
      </c>
      <c r="O26" s="19" t="str">
        <f t="shared" si="21"/>
        <v>00000000</v>
      </c>
      <c r="Q26" s="36" t="str">
        <f t="shared" si="22"/>
        <v>00</v>
      </c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</row>
    <row r="27" spans="2:35" x14ac:dyDescent="0.25">
      <c r="B27" s="2"/>
      <c r="C27" s="15" t="str">
        <f t="shared" si="13"/>
        <v>0</v>
      </c>
      <c r="D27" s="15" t="str">
        <f t="shared" si="14"/>
        <v>0</v>
      </c>
      <c r="E27" s="15" t="str">
        <f t="shared" si="15"/>
        <v>0</v>
      </c>
      <c r="F27" s="15" t="str">
        <f t="shared" si="16"/>
        <v>0</v>
      </c>
      <c r="G27" s="15" t="str">
        <f t="shared" si="17"/>
        <v>0</v>
      </c>
      <c r="H27" s="15" t="str">
        <f t="shared" si="18"/>
        <v>0</v>
      </c>
      <c r="I27" s="15" t="str">
        <f t="shared" si="19"/>
        <v>0</v>
      </c>
      <c r="J27" s="15" t="str">
        <f t="shared" si="20"/>
        <v>0</v>
      </c>
      <c r="O27" s="19" t="str">
        <f t="shared" si="21"/>
        <v>00000000</v>
      </c>
      <c r="Q27" s="36" t="str">
        <f t="shared" si="22"/>
        <v>00</v>
      </c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</row>
    <row r="28" spans="2:35" x14ac:dyDescent="0.25">
      <c r="B28" s="2"/>
      <c r="C28" s="15" t="str">
        <f t="shared" si="13"/>
        <v>0</v>
      </c>
      <c r="D28" s="15" t="str">
        <f t="shared" si="14"/>
        <v>0</v>
      </c>
      <c r="E28" s="15" t="str">
        <f t="shared" si="15"/>
        <v>0</v>
      </c>
      <c r="F28" s="15" t="str">
        <f t="shared" si="16"/>
        <v>0</v>
      </c>
      <c r="G28" s="15" t="str">
        <f t="shared" si="17"/>
        <v>0</v>
      </c>
      <c r="H28" s="15" t="str">
        <f t="shared" si="18"/>
        <v>0</v>
      </c>
      <c r="I28" s="15" t="str">
        <f t="shared" si="19"/>
        <v>0</v>
      </c>
      <c r="J28" s="15" t="str">
        <f t="shared" si="20"/>
        <v>0</v>
      </c>
      <c r="O28" s="19" t="str">
        <f t="shared" si="21"/>
        <v>00000000</v>
      </c>
      <c r="Q28" s="36" t="str">
        <f t="shared" si="22"/>
        <v>00</v>
      </c>
      <c r="R28" s="39" t="s">
        <v>16</v>
      </c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</row>
    <row r="29" spans="2:35" hidden="1" x14ac:dyDescent="0.25">
      <c r="O29" s="24" t="s">
        <v>4</v>
      </c>
      <c r="Q29" s="28" t="s">
        <v>5</v>
      </c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</row>
    <row r="30" spans="2:35" hidden="1" x14ac:dyDescent="0.25">
      <c r="C30" s="15" t="str">
        <f>F21</f>
        <v>1</v>
      </c>
      <c r="D30" s="15" t="str">
        <f t="shared" ref="C30:G30" si="23">E21</f>
        <v>1</v>
      </c>
      <c r="E30" s="15" t="str">
        <f>D21</f>
        <v>0</v>
      </c>
      <c r="F30" s="15" t="str">
        <f t="shared" si="23"/>
        <v>1</v>
      </c>
      <c r="G30" s="15" t="str">
        <f t="shared" si="23"/>
        <v>1</v>
      </c>
      <c r="H30" s="15" t="str">
        <f>I21</f>
        <v>1</v>
      </c>
      <c r="I30" s="15" t="str">
        <f>J21</f>
        <v>0</v>
      </c>
      <c r="J30" s="15" t="str">
        <f>C28</f>
        <v>0</v>
      </c>
      <c r="O30" s="19" t="str">
        <f>C30&amp;D30&amp;E30&amp;F30&amp;G30&amp;H30&amp;I30&amp;J30</f>
        <v>11011100</v>
      </c>
      <c r="Q30" s="25" t="str">
        <f>BIN2HEX(O30,2)</f>
        <v>DC</v>
      </c>
      <c r="R30" s="45" t="str">
        <f>IF(Q30="BE","DASH CODE","IGNORE")</f>
        <v>IGNORE</v>
      </c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</row>
    <row r="31" spans="2:35" hidden="1" x14ac:dyDescent="0.25">
      <c r="C31" s="15" t="str">
        <f t="shared" ref="C31:C37" si="24">D22</f>
        <v>1</v>
      </c>
      <c r="D31" s="15" t="str">
        <f t="shared" ref="D31:D37" si="25">E22</f>
        <v>1</v>
      </c>
      <c r="E31" s="15" t="str">
        <f t="shared" ref="E31:E37" si="26">F22</f>
        <v>1</v>
      </c>
      <c r="F31" s="15" t="str">
        <f t="shared" ref="F31:F37" si="27">G22</f>
        <v>1</v>
      </c>
      <c r="G31" s="15" t="str">
        <f t="shared" ref="G31:G37" si="28">H22</f>
        <v>0</v>
      </c>
      <c r="H31" s="15" t="str">
        <f t="shared" ref="H31:I31" si="29">I22</f>
        <v>1</v>
      </c>
      <c r="I31" s="15" t="str">
        <f t="shared" si="29"/>
        <v>0</v>
      </c>
      <c r="J31" s="15">
        <f t="shared" ref="J31:J37" si="30">C29</f>
        <v>0</v>
      </c>
      <c r="O31" s="19" t="str">
        <f t="shared" ref="O31:O37" si="31">C31&amp;D31&amp;E31&amp;F31&amp;G31&amp;H31&amp;I31&amp;J31</f>
        <v>11110100</v>
      </c>
      <c r="Q31" s="25" t="str">
        <f t="shared" ref="Q31:Q37" si="32">BIN2HEX(O31,2)</f>
        <v>F4</v>
      </c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</row>
    <row r="32" spans="2:35" hidden="1" x14ac:dyDescent="0.25">
      <c r="C32" s="15" t="str">
        <f t="shared" si="24"/>
        <v>0</v>
      </c>
      <c r="D32" s="15" t="str">
        <f t="shared" si="25"/>
        <v>0</v>
      </c>
      <c r="E32" s="15" t="str">
        <f t="shared" si="26"/>
        <v>0</v>
      </c>
      <c r="F32" s="15" t="str">
        <f t="shared" si="27"/>
        <v>0</v>
      </c>
      <c r="G32" s="15" t="str">
        <f t="shared" si="28"/>
        <v>0</v>
      </c>
      <c r="H32" s="15" t="str">
        <f t="shared" ref="H32:I32" si="33">I23</f>
        <v>0</v>
      </c>
      <c r="I32" s="15" t="str">
        <f t="shared" si="33"/>
        <v>0</v>
      </c>
      <c r="J32" s="15" t="str">
        <f t="shared" si="30"/>
        <v>1</v>
      </c>
      <c r="O32" s="19" t="str">
        <f t="shared" si="31"/>
        <v>00000001</v>
      </c>
      <c r="Q32" s="25" t="str">
        <f t="shared" si="32"/>
        <v>01</v>
      </c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</row>
    <row r="33" spans="2:35" hidden="1" x14ac:dyDescent="0.25">
      <c r="C33" s="15" t="str">
        <f t="shared" si="24"/>
        <v>0</v>
      </c>
      <c r="D33" s="15" t="str">
        <f t="shared" si="25"/>
        <v>0</v>
      </c>
      <c r="E33" s="15" t="str">
        <f t="shared" si="26"/>
        <v>0</v>
      </c>
      <c r="F33" s="15" t="str">
        <f t="shared" si="27"/>
        <v>0</v>
      </c>
      <c r="G33" s="15" t="str">
        <f t="shared" si="28"/>
        <v>0</v>
      </c>
      <c r="H33" s="15" t="str">
        <f t="shared" ref="H33:I33" si="34">I24</f>
        <v>0</v>
      </c>
      <c r="I33" s="15" t="str">
        <f t="shared" si="34"/>
        <v>0</v>
      </c>
      <c r="J33" s="15" t="str">
        <f t="shared" si="30"/>
        <v>1</v>
      </c>
      <c r="O33" s="19" t="str">
        <f t="shared" si="31"/>
        <v>00000001</v>
      </c>
      <c r="Q33" s="25" t="str">
        <f t="shared" si="32"/>
        <v>01</v>
      </c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</row>
    <row r="34" spans="2:35" hidden="1" x14ac:dyDescent="0.25">
      <c r="C34" s="15" t="str">
        <f t="shared" si="24"/>
        <v>0</v>
      </c>
      <c r="D34" s="15" t="str">
        <f t="shared" si="25"/>
        <v>0</v>
      </c>
      <c r="E34" s="15" t="str">
        <f t="shared" si="26"/>
        <v>0</v>
      </c>
      <c r="F34" s="15" t="str">
        <f t="shared" si="27"/>
        <v>0</v>
      </c>
      <c r="G34" s="15" t="str">
        <f t="shared" si="28"/>
        <v>0</v>
      </c>
      <c r="H34" s="15" t="str">
        <f t="shared" ref="H34:I34" si="35">I25</f>
        <v>0</v>
      </c>
      <c r="I34" s="15" t="str">
        <f t="shared" si="35"/>
        <v>0</v>
      </c>
      <c r="J34" s="15" t="str">
        <f t="shared" si="30"/>
        <v>0</v>
      </c>
      <c r="O34" s="19" t="str">
        <f t="shared" si="31"/>
        <v>00000000</v>
      </c>
      <c r="Q34" s="25" t="str">
        <f t="shared" si="32"/>
        <v>00</v>
      </c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</row>
    <row r="35" spans="2:35" hidden="1" x14ac:dyDescent="0.25">
      <c r="C35" s="15" t="str">
        <f t="shared" si="24"/>
        <v>0</v>
      </c>
      <c r="D35" s="15" t="str">
        <f t="shared" si="25"/>
        <v>0</v>
      </c>
      <c r="E35" s="15" t="str">
        <f t="shared" si="26"/>
        <v>0</v>
      </c>
      <c r="F35" s="15" t="str">
        <f t="shared" si="27"/>
        <v>0</v>
      </c>
      <c r="G35" s="15" t="str">
        <f t="shared" si="28"/>
        <v>0</v>
      </c>
      <c r="H35" s="15" t="str">
        <f t="shared" ref="H35:I35" si="36">I26</f>
        <v>0</v>
      </c>
      <c r="I35" s="15" t="str">
        <f t="shared" si="36"/>
        <v>0</v>
      </c>
      <c r="J35" s="15" t="str">
        <f t="shared" si="30"/>
        <v>0</v>
      </c>
      <c r="O35" s="19" t="str">
        <f t="shared" si="31"/>
        <v>00000000</v>
      </c>
      <c r="Q35" s="36" t="str">
        <f t="shared" si="32"/>
        <v>00</v>
      </c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</row>
    <row r="36" spans="2:35" hidden="1" x14ac:dyDescent="0.25">
      <c r="C36" s="15" t="str">
        <f t="shared" si="24"/>
        <v>0</v>
      </c>
      <c r="D36" s="15" t="str">
        <f t="shared" si="25"/>
        <v>0</v>
      </c>
      <c r="E36" s="15" t="str">
        <f t="shared" si="26"/>
        <v>0</v>
      </c>
      <c r="F36" s="15" t="str">
        <f t="shared" si="27"/>
        <v>0</v>
      </c>
      <c r="G36" s="15" t="str">
        <f t="shared" si="28"/>
        <v>0</v>
      </c>
      <c r="H36" s="15" t="str">
        <f t="shared" ref="H36:I36" si="37">I27</f>
        <v>0</v>
      </c>
      <c r="I36" s="15" t="str">
        <f t="shared" si="37"/>
        <v>0</v>
      </c>
      <c r="J36" s="15" t="str">
        <f t="shared" si="30"/>
        <v>0</v>
      </c>
      <c r="O36" s="19" t="str">
        <f t="shared" si="31"/>
        <v>00000000</v>
      </c>
      <c r="Q36" s="36" t="str">
        <f t="shared" si="32"/>
        <v>00</v>
      </c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</row>
    <row r="37" spans="2:35" hidden="1" x14ac:dyDescent="0.25">
      <c r="C37" s="15" t="str">
        <f t="shared" si="24"/>
        <v>0</v>
      </c>
      <c r="D37" s="15" t="str">
        <f t="shared" si="25"/>
        <v>0</v>
      </c>
      <c r="E37" s="15" t="str">
        <f t="shared" si="26"/>
        <v>0</v>
      </c>
      <c r="F37" s="15" t="str">
        <f t="shared" si="27"/>
        <v>0</v>
      </c>
      <c r="G37" s="15" t="str">
        <f t="shared" si="28"/>
        <v>0</v>
      </c>
      <c r="H37" s="15" t="str">
        <f t="shared" ref="H37:I37" si="38">I28</f>
        <v>0</v>
      </c>
      <c r="I37" s="15" t="str">
        <f t="shared" si="38"/>
        <v>0</v>
      </c>
      <c r="J37" s="15" t="str">
        <f t="shared" si="30"/>
        <v>0</v>
      </c>
      <c r="O37" s="19" t="str">
        <f t="shared" si="31"/>
        <v>00000000</v>
      </c>
      <c r="Q37" s="36" t="str">
        <f t="shared" si="32"/>
        <v>00</v>
      </c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</row>
    <row r="38" spans="2:35" hidden="1" x14ac:dyDescent="0.25">
      <c r="O38" s="24" t="s">
        <v>4</v>
      </c>
      <c r="Q38" s="28" t="s">
        <v>5</v>
      </c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</row>
    <row r="39" spans="2:35" hidden="1" x14ac:dyDescent="0.25">
      <c r="C39" s="15" t="str">
        <f>D30</f>
        <v>1</v>
      </c>
      <c r="D39" s="15" t="str">
        <f>E30</f>
        <v>0</v>
      </c>
      <c r="E39" s="15" t="str">
        <f t="shared" ref="E39:I39" si="39">F30</f>
        <v>1</v>
      </c>
      <c r="F39" s="15" t="str">
        <f t="shared" si="39"/>
        <v>1</v>
      </c>
      <c r="G39" s="15" t="str">
        <f t="shared" si="39"/>
        <v>1</v>
      </c>
      <c r="H39" s="15" t="str">
        <f t="shared" si="39"/>
        <v>0</v>
      </c>
      <c r="I39" s="15" t="str">
        <f t="shared" si="39"/>
        <v>0</v>
      </c>
      <c r="J39" s="15" t="str">
        <f>C37</f>
        <v>0</v>
      </c>
      <c r="O39" s="19" t="str">
        <f>C39&amp;D39&amp;E39&amp;F39&amp;G39&amp;H39&amp;I39&amp;J39</f>
        <v>10111000</v>
      </c>
      <c r="Q39" s="25" t="str">
        <f>BIN2HEX(O39,2)</f>
        <v>B8</v>
      </c>
      <c r="R39" s="45" t="str">
        <f>IF(Q39="BE","DASH CODE","IGNORE")</f>
        <v>IGNORE</v>
      </c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</row>
    <row r="40" spans="2:35" hidden="1" x14ac:dyDescent="0.25">
      <c r="C40" s="15" t="str">
        <f t="shared" ref="C40:D40" si="40">D31</f>
        <v>1</v>
      </c>
      <c r="D40" s="15" t="str">
        <f t="shared" si="40"/>
        <v>1</v>
      </c>
      <c r="E40" s="15" t="str">
        <f t="shared" ref="E40:E46" si="41">F31</f>
        <v>1</v>
      </c>
      <c r="F40" s="15" t="str">
        <f t="shared" ref="F40:F46" si="42">G31</f>
        <v>0</v>
      </c>
      <c r="G40" s="15" t="str">
        <f t="shared" ref="G40:G46" si="43">H31</f>
        <v>1</v>
      </c>
      <c r="H40" s="15" t="str">
        <f t="shared" ref="H40:H46" si="44">I31</f>
        <v>0</v>
      </c>
      <c r="I40" s="15">
        <f t="shared" ref="I40:I46" si="45">J31</f>
        <v>0</v>
      </c>
      <c r="J40" s="15">
        <f t="shared" ref="J40:J46" si="46">C38</f>
        <v>0</v>
      </c>
      <c r="O40" s="20" t="s">
        <v>3</v>
      </c>
      <c r="Q40" s="25" t="str">
        <f t="shared" ref="Q40:Q46" si="47">BIN2HEX(O40,2)</f>
        <v>00</v>
      </c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</row>
    <row r="41" spans="2:35" hidden="1" x14ac:dyDescent="0.25">
      <c r="C41" s="15" t="str">
        <f t="shared" ref="C41:D41" si="48">D32</f>
        <v>0</v>
      </c>
      <c r="D41" s="15" t="str">
        <f t="shared" si="48"/>
        <v>0</v>
      </c>
      <c r="E41" s="15" t="str">
        <f t="shared" si="41"/>
        <v>0</v>
      </c>
      <c r="F41" s="15" t="str">
        <f t="shared" si="42"/>
        <v>0</v>
      </c>
      <c r="G41" s="15" t="str">
        <f t="shared" si="43"/>
        <v>0</v>
      </c>
      <c r="H41" s="15" t="str">
        <f t="shared" si="44"/>
        <v>0</v>
      </c>
      <c r="I41" s="15" t="str">
        <f t="shared" si="45"/>
        <v>1</v>
      </c>
      <c r="J41" s="15" t="str">
        <f t="shared" si="46"/>
        <v>1</v>
      </c>
      <c r="O41" s="20" t="s">
        <v>3</v>
      </c>
      <c r="Q41" s="25" t="str">
        <f t="shared" si="47"/>
        <v>00</v>
      </c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</row>
    <row r="42" spans="2:35" hidden="1" x14ac:dyDescent="0.25">
      <c r="C42" s="15" t="str">
        <f t="shared" ref="C42:D42" si="49">D33</f>
        <v>0</v>
      </c>
      <c r="D42" s="15" t="str">
        <f t="shared" si="49"/>
        <v>0</v>
      </c>
      <c r="E42" s="15" t="str">
        <f t="shared" si="41"/>
        <v>0</v>
      </c>
      <c r="F42" s="15" t="str">
        <f t="shared" si="42"/>
        <v>0</v>
      </c>
      <c r="G42" s="15" t="str">
        <f t="shared" si="43"/>
        <v>0</v>
      </c>
      <c r="H42" s="15" t="str">
        <f t="shared" si="44"/>
        <v>0</v>
      </c>
      <c r="I42" s="15" t="str">
        <f t="shared" si="45"/>
        <v>1</v>
      </c>
      <c r="J42" s="15" t="str">
        <f t="shared" si="46"/>
        <v>1</v>
      </c>
      <c r="O42" s="20" t="s">
        <v>3</v>
      </c>
      <c r="Q42" s="25" t="str">
        <f t="shared" si="47"/>
        <v>00</v>
      </c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</row>
    <row r="43" spans="2:35" hidden="1" x14ac:dyDescent="0.25">
      <c r="C43" s="15" t="str">
        <f t="shared" ref="C43:D43" si="50">D34</f>
        <v>0</v>
      </c>
      <c r="D43" s="15" t="str">
        <f t="shared" si="50"/>
        <v>0</v>
      </c>
      <c r="E43" s="15" t="str">
        <f t="shared" si="41"/>
        <v>0</v>
      </c>
      <c r="F43" s="15" t="str">
        <f t="shared" si="42"/>
        <v>0</v>
      </c>
      <c r="G43" s="15" t="str">
        <f t="shared" si="43"/>
        <v>0</v>
      </c>
      <c r="H43" s="15" t="str">
        <f t="shared" si="44"/>
        <v>0</v>
      </c>
      <c r="I43" s="15" t="str">
        <f t="shared" si="45"/>
        <v>0</v>
      </c>
      <c r="J43" s="15" t="str">
        <f t="shared" si="46"/>
        <v>0</v>
      </c>
      <c r="O43" s="19" t="str">
        <f>C43&amp;D43&amp;E43&amp;F43&amp;G43&amp;H43&amp;I43&amp;J43</f>
        <v>00000000</v>
      </c>
      <c r="Q43" s="25" t="str">
        <f t="shared" si="47"/>
        <v>00</v>
      </c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</row>
    <row r="44" spans="2:35" hidden="1" x14ac:dyDescent="0.25">
      <c r="C44" s="15" t="str">
        <f t="shared" ref="C44:D44" si="51">D35</f>
        <v>0</v>
      </c>
      <c r="D44" s="15" t="str">
        <f t="shared" si="51"/>
        <v>0</v>
      </c>
      <c r="E44" s="15" t="str">
        <f t="shared" si="41"/>
        <v>0</v>
      </c>
      <c r="F44" s="15" t="str">
        <f t="shared" si="42"/>
        <v>0</v>
      </c>
      <c r="G44" s="15" t="str">
        <f t="shared" si="43"/>
        <v>0</v>
      </c>
      <c r="H44" s="15" t="str">
        <f t="shared" si="44"/>
        <v>0</v>
      </c>
      <c r="I44" s="15" t="str">
        <f t="shared" si="45"/>
        <v>0</v>
      </c>
      <c r="J44" s="15" t="str">
        <f t="shared" si="46"/>
        <v>0</v>
      </c>
      <c r="O44" s="19" t="str">
        <f>C44&amp;D44&amp;E44&amp;F44&amp;G44&amp;H44&amp;I44&amp;J44</f>
        <v>00000000</v>
      </c>
      <c r="Q44" s="36" t="str">
        <f t="shared" si="47"/>
        <v>00</v>
      </c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</row>
    <row r="45" spans="2:35" hidden="1" x14ac:dyDescent="0.25">
      <c r="C45" s="15" t="str">
        <f t="shared" ref="C45:D45" si="52">D36</f>
        <v>0</v>
      </c>
      <c r="D45" s="15" t="str">
        <f t="shared" si="52"/>
        <v>0</v>
      </c>
      <c r="E45" s="15" t="str">
        <f t="shared" si="41"/>
        <v>0</v>
      </c>
      <c r="F45" s="15" t="str">
        <f t="shared" si="42"/>
        <v>0</v>
      </c>
      <c r="G45" s="15" t="str">
        <f t="shared" si="43"/>
        <v>0</v>
      </c>
      <c r="H45" s="15" t="str">
        <f t="shared" si="44"/>
        <v>0</v>
      </c>
      <c r="I45" s="15" t="str">
        <f t="shared" si="45"/>
        <v>0</v>
      </c>
      <c r="J45" s="15" t="str">
        <f t="shared" si="46"/>
        <v>0</v>
      </c>
      <c r="O45" s="19" t="str">
        <f>C45&amp;D45&amp;E45&amp;F45&amp;G45&amp;H45&amp;I45&amp;J45</f>
        <v>00000000</v>
      </c>
      <c r="Q45" s="36" t="str">
        <f t="shared" si="47"/>
        <v>00</v>
      </c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</row>
    <row r="46" spans="2:35" hidden="1" x14ac:dyDescent="0.25">
      <c r="C46" s="15" t="str">
        <f t="shared" ref="C46:D46" si="53">D37</f>
        <v>0</v>
      </c>
      <c r="D46" s="15" t="str">
        <f t="shared" si="53"/>
        <v>0</v>
      </c>
      <c r="E46" s="15" t="str">
        <f t="shared" si="41"/>
        <v>0</v>
      </c>
      <c r="F46" s="15" t="str">
        <f t="shared" si="42"/>
        <v>0</v>
      </c>
      <c r="G46" s="15" t="str">
        <f t="shared" si="43"/>
        <v>0</v>
      </c>
      <c r="H46" s="15" t="str">
        <f t="shared" si="44"/>
        <v>0</v>
      </c>
      <c r="I46" s="15" t="str">
        <f t="shared" si="45"/>
        <v>0</v>
      </c>
      <c r="J46" s="15" t="str">
        <f t="shared" si="46"/>
        <v>0</v>
      </c>
      <c r="O46" s="19" t="str">
        <f>C46&amp;D46&amp;E46&amp;F46&amp;G46&amp;H46&amp;I46&amp;J46</f>
        <v>00000000</v>
      </c>
      <c r="Q46" s="36" t="str">
        <f t="shared" si="47"/>
        <v>00</v>
      </c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</row>
    <row r="47" spans="2:35" hidden="1" x14ac:dyDescent="0.25">
      <c r="O47" s="24" t="s">
        <v>4</v>
      </c>
      <c r="Q47" s="28" t="s">
        <v>5</v>
      </c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</row>
    <row r="48" spans="2:35" hidden="1" x14ac:dyDescent="0.25">
      <c r="B48" s="4"/>
      <c r="C48" s="17" t="str">
        <f>D39</f>
        <v>0</v>
      </c>
      <c r="D48" s="17" t="str">
        <f>E39</f>
        <v>1</v>
      </c>
      <c r="E48" s="17" t="str">
        <f t="shared" ref="E48:I48" si="54">F39</f>
        <v>1</v>
      </c>
      <c r="F48" s="17" t="str">
        <f t="shared" si="54"/>
        <v>1</v>
      </c>
      <c r="G48" s="17" t="str">
        <f t="shared" si="54"/>
        <v>0</v>
      </c>
      <c r="H48" s="17" t="str">
        <f t="shared" si="54"/>
        <v>0</v>
      </c>
      <c r="I48" s="17" t="str">
        <f t="shared" si="54"/>
        <v>0</v>
      </c>
      <c r="J48" s="17" t="str">
        <f>C46</f>
        <v>0</v>
      </c>
      <c r="O48" s="21" t="str">
        <f>C48&amp;D48&amp;E48&amp;F48&amp;G48&amp;H48&amp;I48&amp;J48</f>
        <v>01110000</v>
      </c>
      <c r="P48" s="10"/>
      <c r="Q48" s="26" t="str">
        <f>BIN2HEX(O48,2)</f>
        <v>70</v>
      </c>
      <c r="R48" s="45" t="str">
        <f>IF(Q48="BE","DASH CODE","IGNORE")</f>
        <v>IGNORE</v>
      </c>
      <c r="S48" s="35"/>
      <c r="T48" s="35"/>
      <c r="U48" s="35"/>
      <c r="V48" s="35"/>
      <c r="W48" s="35"/>
      <c r="X48" s="35"/>
      <c r="Y48" s="35"/>
      <c r="Z48" s="34"/>
      <c r="AA48" s="34"/>
      <c r="AB48" s="34"/>
      <c r="AC48" s="34"/>
      <c r="AD48" s="34"/>
      <c r="AE48" s="34"/>
      <c r="AF48" s="34"/>
      <c r="AG48" s="34"/>
      <c r="AH48" s="34"/>
      <c r="AI48" s="34"/>
    </row>
    <row r="49" spans="3:35" hidden="1" x14ac:dyDescent="0.25">
      <c r="C49" s="18" t="s">
        <v>2</v>
      </c>
      <c r="D49" s="18" t="s">
        <v>2</v>
      </c>
      <c r="E49" s="18" t="s">
        <v>2</v>
      </c>
      <c r="F49" s="18" t="s">
        <v>2</v>
      </c>
      <c r="G49" s="18" t="s">
        <v>2</v>
      </c>
      <c r="H49" s="18" t="s">
        <v>2</v>
      </c>
      <c r="I49" s="18" t="s">
        <v>2</v>
      </c>
      <c r="J49" s="18" t="s">
        <v>2</v>
      </c>
      <c r="O49" s="22" t="s">
        <v>3</v>
      </c>
      <c r="P49" s="11"/>
      <c r="Q49" s="27" t="s">
        <v>1</v>
      </c>
      <c r="R49" s="35"/>
      <c r="S49" s="35"/>
      <c r="T49" s="35"/>
      <c r="U49" s="35"/>
      <c r="V49" s="35"/>
      <c r="W49" s="35"/>
      <c r="X49" s="35"/>
      <c r="Y49" s="35"/>
      <c r="Z49" s="34"/>
      <c r="AA49" s="34"/>
      <c r="AB49" s="34"/>
      <c r="AC49" s="34"/>
      <c r="AD49" s="34"/>
      <c r="AE49" s="34"/>
      <c r="AF49" s="34"/>
      <c r="AG49" s="34"/>
      <c r="AH49" s="34"/>
      <c r="AI49" s="34"/>
    </row>
    <row r="50" spans="3:35" hidden="1" x14ac:dyDescent="0.25">
      <c r="C50" s="18" t="s">
        <v>2</v>
      </c>
      <c r="D50" s="18" t="s">
        <v>2</v>
      </c>
      <c r="E50" s="18" t="s">
        <v>2</v>
      </c>
      <c r="F50" s="18" t="s">
        <v>2</v>
      </c>
      <c r="G50" s="18" t="s">
        <v>2</v>
      </c>
      <c r="H50" s="18" t="s">
        <v>2</v>
      </c>
      <c r="I50" s="18" t="s">
        <v>2</v>
      </c>
      <c r="J50" s="18" t="s">
        <v>2</v>
      </c>
      <c r="O50" s="22" t="s">
        <v>3</v>
      </c>
      <c r="P50" s="11"/>
      <c r="Q50" s="27" t="s">
        <v>1</v>
      </c>
      <c r="R50" s="35"/>
      <c r="S50" s="35"/>
      <c r="T50" s="35"/>
      <c r="U50" s="35"/>
      <c r="V50" s="35"/>
      <c r="W50" s="35"/>
      <c r="X50" s="35"/>
      <c r="Y50" s="35"/>
      <c r="Z50" s="34"/>
      <c r="AA50" s="34"/>
      <c r="AB50" s="34"/>
      <c r="AC50" s="34"/>
      <c r="AD50" s="34"/>
      <c r="AE50" s="34"/>
      <c r="AF50" s="34"/>
      <c r="AG50" s="34"/>
      <c r="AH50" s="34"/>
      <c r="AI50" s="34"/>
    </row>
    <row r="51" spans="3:35" hidden="1" x14ac:dyDescent="0.25">
      <c r="C51" s="18" t="s">
        <v>2</v>
      </c>
      <c r="D51" s="18" t="s">
        <v>2</v>
      </c>
      <c r="E51" s="18" t="s">
        <v>2</v>
      </c>
      <c r="F51" s="18" t="s">
        <v>2</v>
      </c>
      <c r="G51" s="18" t="s">
        <v>2</v>
      </c>
      <c r="H51" s="18" t="s">
        <v>2</v>
      </c>
      <c r="I51" s="18" t="s">
        <v>2</v>
      </c>
      <c r="J51" s="18" t="s">
        <v>2</v>
      </c>
      <c r="O51" s="22" t="s">
        <v>3</v>
      </c>
      <c r="P51" s="11"/>
      <c r="Q51" s="27" t="s">
        <v>1</v>
      </c>
      <c r="R51" s="35"/>
      <c r="S51" s="35"/>
      <c r="T51" s="35"/>
      <c r="U51" s="35"/>
      <c r="V51" s="35"/>
      <c r="W51" s="35"/>
      <c r="X51" s="35"/>
      <c r="Y51" s="35"/>
      <c r="Z51" s="34"/>
      <c r="AA51" s="34"/>
      <c r="AB51" s="34"/>
      <c r="AC51" s="34"/>
      <c r="AD51" s="34"/>
      <c r="AE51" s="34"/>
      <c r="AF51" s="34"/>
      <c r="AG51" s="34"/>
      <c r="AH51" s="34"/>
      <c r="AI51" s="34"/>
    </row>
    <row r="52" spans="3:35" hidden="1" x14ac:dyDescent="0.25">
      <c r="C52" s="17" t="str">
        <f>D43</f>
        <v>0</v>
      </c>
      <c r="D52" s="17" t="str">
        <f>E43</f>
        <v>0</v>
      </c>
      <c r="E52" s="17" t="str">
        <f t="shared" ref="E52:I52" si="55">F43</f>
        <v>0</v>
      </c>
      <c r="F52" s="17" t="str">
        <f t="shared" si="55"/>
        <v>0</v>
      </c>
      <c r="G52" s="17" t="str">
        <f t="shared" si="55"/>
        <v>0</v>
      </c>
      <c r="H52" s="17" t="str">
        <f t="shared" si="55"/>
        <v>0</v>
      </c>
      <c r="I52" s="17" t="str">
        <f t="shared" si="55"/>
        <v>0</v>
      </c>
      <c r="J52" s="17" t="str">
        <f>C39</f>
        <v>1</v>
      </c>
      <c r="O52" s="21" t="str">
        <f>C52&amp;D52&amp;E52&amp;F52&amp;G52&amp;H52&amp;I52&amp;J52</f>
        <v>00000001</v>
      </c>
      <c r="P52" s="11"/>
      <c r="Q52" s="26" t="str">
        <f>BIN2HEX(O52,2)</f>
        <v>01</v>
      </c>
      <c r="R52" s="35"/>
      <c r="S52" s="35"/>
      <c r="T52" s="35"/>
      <c r="U52" s="35"/>
      <c r="V52" s="35"/>
      <c r="W52" s="35"/>
      <c r="X52" s="35"/>
      <c r="Y52" s="35"/>
      <c r="Z52" s="34"/>
      <c r="AA52" s="34"/>
      <c r="AB52" s="34"/>
      <c r="AC52" s="34"/>
      <c r="AD52" s="34"/>
      <c r="AE52" s="34"/>
      <c r="AF52" s="34"/>
      <c r="AG52" s="34"/>
      <c r="AH52" s="34"/>
      <c r="AI52" s="34"/>
    </row>
    <row r="53" spans="3:35" hidden="1" x14ac:dyDescent="0.25">
      <c r="C53" s="17" t="str">
        <f t="shared" ref="C53:I53" si="56">D44</f>
        <v>0</v>
      </c>
      <c r="D53" s="17" t="str">
        <f t="shared" si="56"/>
        <v>0</v>
      </c>
      <c r="E53" s="17" t="str">
        <f t="shared" si="56"/>
        <v>0</v>
      </c>
      <c r="F53" s="17" t="str">
        <f t="shared" si="56"/>
        <v>0</v>
      </c>
      <c r="G53" s="17" t="str">
        <f t="shared" si="56"/>
        <v>0</v>
      </c>
      <c r="H53" s="17" t="str">
        <f t="shared" si="56"/>
        <v>0</v>
      </c>
      <c r="I53" s="17" t="str">
        <f t="shared" si="56"/>
        <v>0</v>
      </c>
      <c r="J53" s="17" t="str">
        <f>C43</f>
        <v>0</v>
      </c>
      <c r="O53" s="21" t="str">
        <f>C53&amp;D53&amp;E53&amp;F53&amp;G53&amp;H53&amp;I53&amp;J53</f>
        <v>00000000</v>
      </c>
      <c r="P53" s="11"/>
      <c r="Q53" s="26" t="str">
        <f t="shared" ref="Q53:Q55" si="57">BIN2HEX(O53,2)</f>
        <v>00</v>
      </c>
      <c r="R53" s="35"/>
      <c r="S53" s="35"/>
      <c r="T53" s="35"/>
      <c r="U53" s="35"/>
      <c r="V53" s="35"/>
      <c r="W53" s="35"/>
      <c r="X53" s="35"/>
      <c r="Y53" s="35"/>
      <c r="Z53" s="34"/>
      <c r="AA53" s="34"/>
      <c r="AB53" s="34"/>
      <c r="AC53" s="34"/>
      <c r="AD53" s="34"/>
      <c r="AE53" s="34"/>
      <c r="AF53" s="34"/>
      <c r="AG53" s="34"/>
      <c r="AH53" s="34"/>
      <c r="AI53" s="34"/>
    </row>
    <row r="54" spans="3:35" hidden="1" x14ac:dyDescent="0.25">
      <c r="C54" s="17" t="str">
        <f t="shared" ref="C54:I54" si="58">D45</f>
        <v>0</v>
      </c>
      <c r="D54" s="17" t="str">
        <f t="shared" si="58"/>
        <v>0</v>
      </c>
      <c r="E54" s="17" t="str">
        <f t="shared" si="58"/>
        <v>0</v>
      </c>
      <c r="F54" s="17" t="str">
        <f t="shared" si="58"/>
        <v>0</v>
      </c>
      <c r="G54" s="17" t="str">
        <f t="shared" si="58"/>
        <v>0</v>
      </c>
      <c r="H54" s="17" t="str">
        <f t="shared" si="58"/>
        <v>0</v>
      </c>
      <c r="I54" s="17" t="str">
        <f t="shared" si="58"/>
        <v>0</v>
      </c>
      <c r="J54" s="17" t="str">
        <f>C44</f>
        <v>0</v>
      </c>
      <c r="O54" s="21" t="str">
        <f>C54&amp;D54&amp;E54&amp;F54&amp;G54&amp;H54&amp;I54&amp;J54</f>
        <v>00000000</v>
      </c>
      <c r="P54" s="11"/>
      <c r="Q54" s="26" t="str">
        <f t="shared" si="57"/>
        <v>00</v>
      </c>
      <c r="R54" s="35"/>
      <c r="S54" s="35"/>
      <c r="T54" s="35"/>
      <c r="U54" s="35"/>
      <c r="V54" s="35"/>
      <c r="W54" s="35"/>
      <c r="X54" s="35"/>
      <c r="Y54" s="35"/>
      <c r="Z54" s="34"/>
      <c r="AA54" s="34"/>
      <c r="AB54" s="34"/>
      <c r="AC54" s="34"/>
      <c r="AD54" s="34"/>
      <c r="AE54" s="34"/>
      <c r="AF54" s="34"/>
      <c r="AG54" s="34"/>
      <c r="AH54" s="34"/>
      <c r="AI54" s="34"/>
    </row>
    <row r="55" spans="3:35" hidden="1" x14ac:dyDescent="0.25">
      <c r="C55" s="17" t="str">
        <f t="shared" ref="C55:I55" si="59">D46</f>
        <v>0</v>
      </c>
      <c r="D55" s="17" t="str">
        <f t="shared" si="59"/>
        <v>0</v>
      </c>
      <c r="E55" s="17" t="str">
        <f t="shared" si="59"/>
        <v>0</v>
      </c>
      <c r="F55" s="17" t="str">
        <f t="shared" si="59"/>
        <v>0</v>
      </c>
      <c r="G55" s="17" t="str">
        <f t="shared" si="59"/>
        <v>0</v>
      </c>
      <c r="H55" s="17" t="str">
        <f t="shared" si="59"/>
        <v>0</v>
      </c>
      <c r="I55" s="17" t="str">
        <f t="shared" si="59"/>
        <v>0</v>
      </c>
      <c r="J55" s="17" t="str">
        <f>C45</f>
        <v>0</v>
      </c>
      <c r="O55" s="21" t="str">
        <f>C55&amp;D55&amp;E55&amp;F55&amp;G55&amp;H55&amp;I55&amp;J55</f>
        <v>00000000</v>
      </c>
      <c r="P55" s="11"/>
      <c r="Q55" s="26" t="str">
        <f t="shared" si="57"/>
        <v>00</v>
      </c>
      <c r="R55" s="35"/>
      <c r="S55" s="35"/>
      <c r="T55" s="35"/>
      <c r="U55" s="35"/>
      <c r="V55" s="35"/>
      <c r="W55" s="35"/>
      <c r="X55" s="35"/>
      <c r="Y55" s="35"/>
      <c r="Z55" s="34"/>
      <c r="AA55" s="34"/>
      <c r="AB55" s="34"/>
      <c r="AC55" s="34"/>
      <c r="AD55" s="34"/>
      <c r="AE55" s="34"/>
      <c r="AF55" s="34"/>
      <c r="AG55" s="34"/>
      <c r="AH55" s="34"/>
      <c r="AI55" s="34"/>
    </row>
    <row r="56" spans="3:35" hidden="1" x14ac:dyDescent="0.25">
      <c r="O56" s="24" t="s">
        <v>4</v>
      </c>
      <c r="Q56" s="28" t="s">
        <v>5</v>
      </c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</row>
    <row r="57" spans="3:35" hidden="1" x14ac:dyDescent="0.25">
      <c r="C57" s="15" t="str">
        <f>D48</f>
        <v>1</v>
      </c>
      <c r="D57" s="15" t="str">
        <f>E48</f>
        <v>1</v>
      </c>
      <c r="E57" s="15" t="str">
        <f t="shared" ref="E57:I57" si="60">F48</f>
        <v>1</v>
      </c>
      <c r="F57" s="15" t="str">
        <f t="shared" si="60"/>
        <v>0</v>
      </c>
      <c r="G57" s="15" t="str">
        <f t="shared" si="60"/>
        <v>0</v>
      </c>
      <c r="H57" s="15" t="str">
        <f t="shared" si="60"/>
        <v>0</v>
      </c>
      <c r="I57" s="15" t="str">
        <f t="shared" si="60"/>
        <v>0</v>
      </c>
      <c r="J57" s="15" t="str">
        <f>C55</f>
        <v>0</v>
      </c>
      <c r="O57" s="21" t="str">
        <f>C57&amp;D57&amp;E57&amp;F57&amp;G57&amp;H57&amp;I57&amp;J57</f>
        <v>11100000</v>
      </c>
      <c r="Q57" s="25" t="str">
        <f>BIN2HEX(O57,2)</f>
        <v>E0</v>
      </c>
      <c r="R57" s="45" t="str">
        <f>IF(Q57="BE","DASH CODE","IGNORE")</f>
        <v>IGNORE</v>
      </c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H57" s="34"/>
      <c r="AI57" s="34"/>
    </row>
    <row r="58" spans="3:35" hidden="1" x14ac:dyDescent="0.25">
      <c r="C58" s="16" t="s">
        <v>2</v>
      </c>
      <c r="D58" s="16" t="s">
        <v>2</v>
      </c>
      <c r="E58" s="16" t="s">
        <v>2</v>
      </c>
      <c r="F58" s="16" t="s">
        <v>2</v>
      </c>
      <c r="G58" s="16" t="s">
        <v>2</v>
      </c>
      <c r="H58" s="16" t="s">
        <v>2</v>
      </c>
      <c r="I58" s="16" t="s">
        <v>2</v>
      </c>
      <c r="J58" s="16" t="s">
        <v>2</v>
      </c>
      <c r="O58" s="20" t="s">
        <v>3</v>
      </c>
      <c r="Q58" s="25" t="str">
        <f t="shared" ref="Q58:Q64" si="61">BIN2HEX(O58,2)</f>
        <v>00</v>
      </c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</row>
    <row r="59" spans="3:35" hidden="1" x14ac:dyDescent="0.25">
      <c r="C59" s="16" t="s">
        <v>2</v>
      </c>
      <c r="D59" s="16" t="s">
        <v>2</v>
      </c>
      <c r="E59" s="16" t="s">
        <v>2</v>
      </c>
      <c r="F59" s="16" t="s">
        <v>2</v>
      </c>
      <c r="G59" s="16" t="s">
        <v>2</v>
      </c>
      <c r="H59" s="16" t="s">
        <v>2</v>
      </c>
      <c r="I59" s="16" t="s">
        <v>2</v>
      </c>
      <c r="J59" s="16" t="s">
        <v>2</v>
      </c>
      <c r="O59" s="20" t="s">
        <v>3</v>
      </c>
      <c r="Q59" s="25" t="str">
        <f t="shared" si="61"/>
        <v>00</v>
      </c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</row>
    <row r="60" spans="3:35" hidden="1" x14ac:dyDescent="0.25">
      <c r="C60" s="16" t="s">
        <v>2</v>
      </c>
      <c r="D60" s="16" t="s">
        <v>2</v>
      </c>
      <c r="E60" s="16" t="s">
        <v>2</v>
      </c>
      <c r="F60" s="16" t="s">
        <v>2</v>
      </c>
      <c r="G60" s="16" t="s">
        <v>2</v>
      </c>
      <c r="H60" s="16" t="s">
        <v>2</v>
      </c>
      <c r="I60" s="16" t="s">
        <v>2</v>
      </c>
      <c r="J60" s="16" t="s">
        <v>2</v>
      </c>
      <c r="O60" s="20" t="s">
        <v>3</v>
      </c>
      <c r="Q60" s="25" t="str">
        <f t="shared" si="61"/>
        <v>00</v>
      </c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</row>
    <row r="61" spans="3:35" hidden="1" x14ac:dyDescent="0.25">
      <c r="C61" s="15" t="str">
        <f>D52</f>
        <v>0</v>
      </c>
      <c r="D61" s="15" t="str">
        <f>E52</f>
        <v>0</v>
      </c>
      <c r="E61" s="15" t="str">
        <f t="shared" ref="E61:I61" si="62">F52</f>
        <v>0</v>
      </c>
      <c r="F61" s="15" t="str">
        <f t="shared" si="62"/>
        <v>0</v>
      </c>
      <c r="G61" s="15" t="str">
        <f t="shared" si="62"/>
        <v>0</v>
      </c>
      <c r="H61" s="15" t="str">
        <f t="shared" si="62"/>
        <v>0</v>
      </c>
      <c r="I61" s="15" t="str">
        <f t="shared" si="62"/>
        <v>1</v>
      </c>
      <c r="J61" s="15" t="str">
        <f>C48</f>
        <v>0</v>
      </c>
      <c r="O61" s="23" t="str">
        <f>C61&amp;D61&amp;E61&amp;F61&amp;G61&amp;H61&amp;I61&amp;J61</f>
        <v>00000010</v>
      </c>
      <c r="Q61" s="25" t="str">
        <f t="shared" si="61"/>
        <v>02</v>
      </c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</row>
    <row r="62" spans="3:35" hidden="1" x14ac:dyDescent="0.25">
      <c r="C62" s="15" t="str">
        <f t="shared" ref="C62:I62" si="63">D53</f>
        <v>0</v>
      </c>
      <c r="D62" s="15" t="str">
        <f t="shared" si="63"/>
        <v>0</v>
      </c>
      <c r="E62" s="15" t="str">
        <f t="shared" si="63"/>
        <v>0</v>
      </c>
      <c r="F62" s="15" t="str">
        <f t="shared" si="63"/>
        <v>0</v>
      </c>
      <c r="G62" s="15" t="str">
        <f t="shared" si="63"/>
        <v>0</v>
      </c>
      <c r="H62" s="15" t="str">
        <f t="shared" si="63"/>
        <v>0</v>
      </c>
      <c r="I62" s="15" t="str">
        <f t="shared" si="63"/>
        <v>0</v>
      </c>
      <c r="J62" s="15" t="str">
        <f>C52</f>
        <v>0</v>
      </c>
      <c r="O62" s="23" t="str">
        <f t="shared" ref="O62:O64" si="64">C62&amp;D62&amp;E62&amp;F62&amp;G62&amp;H62&amp;I62&amp;J62</f>
        <v>00000000</v>
      </c>
      <c r="Q62" s="36" t="str">
        <f t="shared" si="61"/>
        <v>00</v>
      </c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</row>
    <row r="63" spans="3:35" hidden="1" x14ac:dyDescent="0.25">
      <c r="C63" s="15" t="str">
        <f t="shared" ref="C63:I63" si="65">D54</f>
        <v>0</v>
      </c>
      <c r="D63" s="15" t="str">
        <f t="shared" si="65"/>
        <v>0</v>
      </c>
      <c r="E63" s="15" t="str">
        <f t="shared" si="65"/>
        <v>0</v>
      </c>
      <c r="F63" s="15" t="str">
        <f t="shared" si="65"/>
        <v>0</v>
      </c>
      <c r="G63" s="15" t="str">
        <f t="shared" si="65"/>
        <v>0</v>
      </c>
      <c r="H63" s="15" t="str">
        <f t="shared" si="65"/>
        <v>0</v>
      </c>
      <c r="I63" s="15" t="str">
        <f t="shared" si="65"/>
        <v>0</v>
      </c>
      <c r="J63" s="15" t="str">
        <f>C53</f>
        <v>0</v>
      </c>
      <c r="O63" s="23" t="str">
        <f t="shared" si="64"/>
        <v>00000000</v>
      </c>
      <c r="Q63" s="36" t="str">
        <f t="shared" si="61"/>
        <v>00</v>
      </c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  <c r="AI63" s="34"/>
    </row>
    <row r="64" spans="3:35" hidden="1" x14ac:dyDescent="0.25">
      <c r="C64" s="15" t="str">
        <f t="shared" ref="C64:I64" si="66">D55</f>
        <v>0</v>
      </c>
      <c r="D64" s="15" t="str">
        <f t="shared" si="66"/>
        <v>0</v>
      </c>
      <c r="E64" s="15" t="str">
        <f t="shared" si="66"/>
        <v>0</v>
      </c>
      <c r="F64" s="15" t="str">
        <f t="shared" si="66"/>
        <v>0</v>
      </c>
      <c r="G64" s="15" t="str">
        <f t="shared" si="66"/>
        <v>0</v>
      </c>
      <c r="H64" s="15" t="str">
        <f t="shared" si="66"/>
        <v>0</v>
      </c>
      <c r="I64" s="15" t="str">
        <f t="shared" si="66"/>
        <v>0</v>
      </c>
      <c r="J64" s="15" t="str">
        <f>C54</f>
        <v>0</v>
      </c>
      <c r="O64" s="23" t="str">
        <f t="shared" si="64"/>
        <v>00000000</v>
      </c>
      <c r="Q64" s="36" t="str">
        <f t="shared" si="61"/>
        <v>00</v>
      </c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</row>
    <row r="66" spans="15:18" ht="15.75" thickBot="1" x14ac:dyDescent="0.3">
      <c r="O66" s="5"/>
      <c r="R66" s="3" t="s">
        <v>17</v>
      </c>
    </row>
    <row r="67" spans="15:18" ht="15.75" thickBot="1" x14ac:dyDescent="0.3">
      <c r="R67" s="40" t="s">
        <v>18</v>
      </c>
    </row>
    <row r="69" spans="15:18" ht="15.75" thickBot="1" x14ac:dyDescent="0.3">
      <c r="R69" s="3" t="s">
        <v>15</v>
      </c>
    </row>
    <row r="70" spans="15:18" ht="15.75" thickBot="1" x14ac:dyDescent="0.3">
      <c r="R70" s="46" t="str">
        <f>Bypass!B1004</f>
        <v>CODE</v>
      </c>
    </row>
  </sheetData>
  <sheetProtection algorithmName="SHA-512" hashValue="B6UeuwwrPvAzlNkskrKm0+EealP4tkCL9q/zAz2ezac5/EG95AiKPQ/FrvA47ROXNuG9uggi4IeN/S9iAJNbyA==" saltValue="vhFklOHKlx0rcsDowD0l3w==" spinCount="100000" sheet="1" selectLockedCells="1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0129E-350F-4489-86C4-8CEAF06218D1}">
  <dimension ref="A1:AJ1012"/>
  <sheetViews>
    <sheetView workbookViewId="0">
      <selection activeCell="B2" sqref="B2 D5:H5 J5:R5 B8:C8 A9:C12 B1004"/>
    </sheetView>
  </sheetViews>
  <sheetFormatPr defaultRowHeight="15.75" x14ac:dyDescent="0.25"/>
  <cols>
    <col min="1" max="1" width="20.140625" style="51" bestFit="1" customWidth="1"/>
    <col min="2" max="2" width="32.85546875" style="49" bestFit="1" customWidth="1"/>
    <col min="3" max="28" width="2.28515625" style="49" customWidth="1"/>
    <col min="29" max="32" width="2.85546875" style="49" customWidth="1"/>
    <col min="33" max="33" width="3.5703125" style="49" customWidth="1"/>
    <col min="34" max="34" width="2.140625" style="49" customWidth="1"/>
    <col min="35" max="35" width="2" style="49" customWidth="1"/>
    <col min="36" max="36" width="2.28515625" style="49" customWidth="1"/>
    <col min="37" max="37" width="32" style="49" bestFit="1" customWidth="1"/>
    <col min="38" max="256" width="9.140625" style="49"/>
    <col min="257" max="257" width="20.140625" style="49" bestFit="1" customWidth="1"/>
    <col min="258" max="258" width="17.5703125" style="49" customWidth="1"/>
    <col min="259" max="284" width="2.28515625" style="49" customWidth="1"/>
    <col min="285" max="288" width="2.85546875" style="49" customWidth="1"/>
    <col min="289" max="289" width="3.5703125" style="49" customWidth="1"/>
    <col min="290" max="290" width="2.140625" style="49" customWidth="1"/>
    <col min="291" max="291" width="2" style="49" customWidth="1"/>
    <col min="292" max="292" width="2.28515625" style="49" customWidth="1"/>
    <col min="293" max="293" width="32" style="49" bestFit="1" customWidth="1"/>
    <col min="294" max="512" width="9.140625" style="49"/>
    <col min="513" max="513" width="20.140625" style="49" bestFit="1" customWidth="1"/>
    <col min="514" max="514" width="17.5703125" style="49" customWidth="1"/>
    <col min="515" max="540" width="2.28515625" style="49" customWidth="1"/>
    <col min="541" max="544" width="2.85546875" style="49" customWidth="1"/>
    <col min="545" max="545" width="3.5703125" style="49" customWidth="1"/>
    <col min="546" max="546" width="2.140625" style="49" customWidth="1"/>
    <col min="547" max="547" width="2" style="49" customWidth="1"/>
    <col min="548" max="548" width="2.28515625" style="49" customWidth="1"/>
    <col min="549" max="549" width="32" style="49" bestFit="1" customWidth="1"/>
    <col min="550" max="768" width="9.140625" style="49"/>
    <col min="769" max="769" width="20.140625" style="49" bestFit="1" customWidth="1"/>
    <col min="770" max="770" width="17.5703125" style="49" customWidth="1"/>
    <col min="771" max="796" width="2.28515625" style="49" customWidth="1"/>
    <col min="797" max="800" width="2.85546875" style="49" customWidth="1"/>
    <col min="801" max="801" width="3.5703125" style="49" customWidth="1"/>
    <col min="802" max="802" width="2.140625" style="49" customWidth="1"/>
    <col min="803" max="803" width="2" style="49" customWidth="1"/>
    <col min="804" max="804" width="2.28515625" style="49" customWidth="1"/>
    <col min="805" max="805" width="32" style="49" bestFit="1" customWidth="1"/>
    <col min="806" max="1024" width="9.140625" style="49"/>
    <col min="1025" max="1025" width="20.140625" style="49" bestFit="1" customWidth="1"/>
    <col min="1026" max="1026" width="17.5703125" style="49" customWidth="1"/>
    <col min="1027" max="1052" width="2.28515625" style="49" customWidth="1"/>
    <col min="1053" max="1056" width="2.85546875" style="49" customWidth="1"/>
    <col min="1057" max="1057" width="3.5703125" style="49" customWidth="1"/>
    <col min="1058" max="1058" width="2.140625" style="49" customWidth="1"/>
    <col min="1059" max="1059" width="2" style="49" customWidth="1"/>
    <col min="1060" max="1060" width="2.28515625" style="49" customWidth="1"/>
    <col min="1061" max="1061" width="32" style="49" bestFit="1" customWidth="1"/>
    <col min="1062" max="1280" width="9.140625" style="49"/>
    <col min="1281" max="1281" width="20.140625" style="49" bestFit="1" customWidth="1"/>
    <col min="1282" max="1282" width="17.5703125" style="49" customWidth="1"/>
    <col min="1283" max="1308" width="2.28515625" style="49" customWidth="1"/>
    <col min="1309" max="1312" width="2.85546875" style="49" customWidth="1"/>
    <col min="1313" max="1313" width="3.5703125" style="49" customWidth="1"/>
    <col min="1314" max="1314" width="2.140625" style="49" customWidth="1"/>
    <col min="1315" max="1315" width="2" style="49" customWidth="1"/>
    <col min="1316" max="1316" width="2.28515625" style="49" customWidth="1"/>
    <col min="1317" max="1317" width="32" style="49" bestFit="1" customWidth="1"/>
    <col min="1318" max="1536" width="9.140625" style="49"/>
    <col min="1537" max="1537" width="20.140625" style="49" bestFit="1" customWidth="1"/>
    <col min="1538" max="1538" width="17.5703125" style="49" customWidth="1"/>
    <col min="1539" max="1564" width="2.28515625" style="49" customWidth="1"/>
    <col min="1565" max="1568" width="2.85546875" style="49" customWidth="1"/>
    <col min="1569" max="1569" width="3.5703125" style="49" customWidth="1"/>
    <col min="1570" max="1570" width="2.140625" style="49" customWidth="1"/>
    <col min="1571" max="1571" width="2" style="49" customWidth="1"/>
    <col min="1572" max="1572" width="2.28515625" style="49" customWidth="1"/>
    <col min="1573" max="1573" width="32" style="49" bestFit="1" customWidth="1"/>
    <col min="1574" max="1792" width="9.140625" style="49"/>
    <col min="1793" max="1793" width="20.140625" style="49" bestFit="1" customWidth="1"/>
    <col min="1794" max="1794" width="17.5703125" style="49" customWidth="1"/>
    <col min="1795" max="1820" width="2.28515625" style="49" customWidth="1"/>
    <col min="1821" max="1824" width="2.85546875" style="49" customWidth="1"/>
    <col min="1825" max="1825" width="3.5703125" style="49" customWidth="1"/>
    <col min="1826" max="1826" width="2.140625" style="49" customWidth="1"/>
    <col min="1827" max="1827" width="2" style="49" customWidth="1"/>
    <col min="1828" max="1828" width="2.28515625" style="49" customWidth="1"/>
    <col min="1829" max="1829" width="32" style="49" bestFit="1" customWidth="1"/>
    <col min="1830" max="2048" width="9.140625" style="49"/>
    <col min="2049" max="2049" width="20.140625" style="49" bestFit="1" customWidth="1"/>
    <col min="2050" max="2050" width="17.5703125" style="49" customWidth="1"/>
    <col min="2051" max="2076" width="2.28515625" style="49" customWidth="1"/>
    <col min="2077" max="2080" width="2.85546875" style="49" customWidth="1"/>
    <col min="2081" max="2081" width="3.5703125" style="49" customWidth="1"/>
    <col min="2082" max="2082" width="2.140625" style="49" customWidth="1"/>
    <col min="2083" max="2083" width="2" style="49" customWidth="1"/>
    <col min="2084" max="2084" width="2.28515625" style="49" customWidth="1"/>
    <col min="2085" max="2085" width="32" style="49" bestFit="1" customWidth="1"/>
    <col min="2086" max="2304" width="9.140625" style="49"/>
    <col min="2305" max="2305" width="20.140625" style="49" bestFit="1" customWidth="1"/>
    <col min="2306" max="2306" width="17.5703125" style="49" customWidth="1"/>
    <col min="2307" max="2332" width="2.28515625" style="49" customWidth="1"/>
    <col min="2333" max="2336" width="2.85546875" style="49" customWidth="1"/>
    <col min="2337" max="2337" width="3.5703125" style="49" customWidth="1"/>
    <col min="2338" max="2338" width="2.140625" style="49" customWidth="1"/>
    <col min="2339" max="2339" width="2" style="49" customWidth="1"/>
    <col min="2340" max="2340" width="2.28515625" style="49" customWidth="1"/>
    <col min="2341" max="2341" width="32" style="49" bestFit="1" customWidth="1"/>
    <col min="2342" max="2560" width="9.140625" style="49"/>
    <col min="2561" max="2561" width="20.140625" style="49" bestFit="1" customWidth="1"/>
    <col min="2562" max="2562" width="17.5703125" style="49" customWidth="1"/>
    <col min="2563" max="2588" width="2.28515625" style="49" customWidth="1"/>
    <col min="2589" max="2592" width="2.85546875" style="49" customWidth="1"/>
    <col min="2593" max="2593" width="3.5703125" style="49" customWidth="1"/>
    <col min="2594" max="2594" width="2.140625" style="49" customWidth="1"/>
    <col min="2595" max="2595" width="2" style="49" customWidth="1"/>
    <col min="2596" max="2596" width="2.28515625" style="49" customWidth="1"/>
    <col min="2597" max="2597" width="32" style="49" bestFit="1" customWidth="1"/>
    <col min="2598" max="2816" width="9.140625" style="49"/>
    <col min="2817" max="2817" width="20.140625" style="49" bestFit="1" customWidth="1"/>
    <col min="2818" max="2818" width="17.5703125" style="49" customWidth="1"/>
    <col min="2819" max="2844" width="2.28515625" style="49" customWidth="1"/>
    <col min="2845" max="2848" width="2.85546875" style="49" customWidth="1"/>
    <col min="2849" max="2849" width="3.5703125" style="49" customWidth="1"/>
    <col min="2850" max="2850" width="2.140625" style="49" customWidth="1"/>
    <col min="2851" max="2851" width="2" style="49" customWidth="1"/>
    <col min="2852" max="2852" width="2.28515625" style="49" customWidth="1"/>
    <col min="2853" max="2853" width="32" style="49" bestFit="1" customWidth="1"/>
    <col min="2854" max="3072" width="9.140625" style="49"/>
    <col min="3073" max="3073" width="20.140625" style="49" bestFit="1" customWidth="1"/>
    <col min="3074" max="3074" width="17.5703125" style="49" customWidth="1"/>
    <col min="3075" max="3100" width="2.28515625" style="49" customWidth="1"/>
    <col min="3101" max="3104" width="2.85546875" style="49" customWidth="1"/>
    <col min="3105" max="3105" width="3.5703125" style="49" customWidth="1"/>
    <col min="3106" max="3106" width="2.140625" style="49" customWidth="1"/>
    <col min="3107" max="3107" width="2" style="49" customWidth="1"/>
    <col min="3108" max="3108" width="2.28515625" style="49" customWidth="1"/>
    <col min="3109" max="3109" width="32" style="49" bestFit="1" customWidth="1"/>
    <col min="3110" max="3328" width="9.140625" style="49"/>
    <col min="3329" max="3329" width="20.140625" style="49" bestFit="1" customWidth="1"/>
    <col min="3330" max="3330" width="17.5703125" style="49" customWidth="1"/>
    <col min="3331" max="3356" width="2.28515625" style="49" customWidth="1"/>
    <col min="3357" max="3360" width="2.85546875" style="49" customWidth="1"/>
    <col min="3361" max="3361" width="3.5703125" style="49" customWidth="1"/>
    <col min="3362" max="3362" width="2.140625" style="49" customWidth="1"/>
    <col min="3363" max="3363" width="2" style="49" customWidth="1"/>
    <col min="3364" max="3364" width="2.28515625" style="49" customWidth="1"/>
    <col min="3365" max="3365" width="32" style="49" bestFit="1" customWidth="1"/>
    <col min="3366" max="3584" width="9.140625" style="49"/>
    <col min="3585" max="3585" width="20.140625" style="49" bestFit="1" customWidth="1"/>
    <col min="3586" max="3586" width="17.5703125" style="49" customWidth="1"/>
    <col min="3587" max="3612" width="2.28515625" style="49" customWidth="1"/>
    <col min="3613" max="3616" width="2.85546875" style="49" customWidth="1"/>
    <col min="3617" max="3617" width="3.5703125" style="49" customWidth="1"/>
    <col min="3618" max="3618" width="2.140625" style="49" customWidth="1"/>
    <col min="3619" max="3619" width="2" style="49" customWidth="1"/>
    <col min="3620" max="3620" width="2.28515625" style="49" customWidth="1"/>
    <col min="3621" max="3621" width="32" style="49" bestFit="1" customWidth="1"/>
    <col min="3622" max="3840" width="9.140625" style="49"/>
    <col min="3841" max="3841" width="20.140625" style="49" bestFit="1" customWidth="1"/>
    <col min="3842" max="3842" width="17.5703125" style="49" customWidth="1"/>
    <col min="3843" max="3868" width="2.28515625" style="49" customWidth="1"/>
    <col min="3869" max="3872" width="2.85546875" style="49" customWidth="1"/>
    <col min="3873" max="3873" width="3.5703125" style="49" customWidth="1"/>
    <col min="3874" max="3874" width="2.140625" style="49" customWidth="1"/>
    <col min="3875" max="3875" width="2" style="49" customWidth="1"/>
    <col min="3876" max="3876" width="2.28515625" style="49" customWidth="1"/>
    <col min="3877" max="3877" width="32" style="49" bestFit="1" customWidth="1"/>
    <col min="3878" max="4096" width="9.140625" style="49"/>
    <col min="4097" max="4097" width="20.140625" style="49" bestFit="1" customWidth="1"/>
    <col min="4098" max="4098" width="17.5703125" style="49" customWidth="1"/>
    <col min="4099" max="4124" width="2.28515625" style="49" customWidth="1"/>
    <col min="4125" max="4128" width="2.85546875" style="49" customWidth="1"/>
    <col min="4129" max="4129" width="3.5703125" style="49" customWidth="1"/>
    <col min="4130" max="4130" width="2.140625" style="49" customWidth="1"/>
    <col min="4131" max="4131" width="2" style="49" customWidth="1"/>
    <col min="4132" max="4132" width="2.28515625" style="49" customWidth="1"/>
    <col min="4133" max="4133" width="32" style="49" bestFit="1" customWidth="1"/>
    <col min="4134" max="4352" width="9.140625" style="49"/>
    <col min="4353" max="4353" width="20.140625" style="49" bestFit="1" customWidth="1"/>
    <col min="4354" max="4354" width="17.5703125" style="49" customWidth="1"/>
    <col min="4355" max="4380" width="2.28515625" style="49" customWidth="1"/>
    <col min="4381" max="4384" width="2.85546875" style="49" customWidth="1"/>
    <col min="4385" max="4385" width="3.5703125" style="49" customWidth="1"/>
    <col min="4386" max="4386" width="2.140625" style="49" customWidth="1"/>
    <col min="4387" max="4387" width="2" style="49" customWidth="1"/>
    <col min="4388" max="4388" width="2.28515625" style="49" customWidth="1"/>
    <col min="4389" max="4389" width="32" style="49" bestFit="1" customWidth="1"/>
    <col min="4390" max="4608" width="9.140625" style="49"/>
    <col min="4609" max="4609" width="20.140625" style="49" bestFit="1" customWidth="1"/>
    <col min="4610" max="4610" width="17.5703125" style="49" customWidth="1"/>
    <col min="4611" max="4636" width="2.28515625" style="49" customWidth="1"/>
    <col min="4637" max="4640" width="2.85546875" style="49" customWidth="1"/>
    <col min="4641" max="4641" width="3.5703125" style="49" customWidth="1"/>
    <col min="4642" max="4642" width="2.140625" style="49" customWidth="1"/>
    <col min="4643" max="4643" width="2" style="49" customWidth="1"/>
    <col min="4644" max="4644" width="2.28515625" style="49" customWidth="1"/>
    <col min="4645" max="4645" width="32" style="49" bestFit="1" customWidth="1"/>
    <col min="4646" max="4864" width="9.140625" style="49"/>
    <col min="4865" max="4865" width="20.140625" style="49" bestFit="1" customWidth="1"/>
    <col min="4866" max="4866" width="17.5703125" style="49" customWidth="1"/>
    <col min="4867" max="4892" width="2.28515625" style="49" customWidth="1"/>
    <col min="4893" max="4896" width="2.85546875" style="49" customWidth="1"/>
    <col min="4897" max="4897" width="3.5703125" style="49" customWidth="1"/>
    <col min="4898" max="4898" width="2.140625" style="49" customWidth="1"/>
    <col min="4899" max="4899" width="2" style="49" customWidth="1"/>
    <col min="4900" max="4900" width="2.28515625" style="49" customWidth="1"/>
    <col min="4901" max="4901" width="32" style="49" bestFit="1" customWidth="1"/>
    <col min="4902" max="5120" width="9.140625" style="49"/>
    <col min="5121" max="5121" width="20.140625" style="49" bestFit="1" customWidth="1"/>
    <col min="5122" max="5122" width="17.5703125" style="49" customWidth="1"/>
    <col min="5123" max="5148" width="2.28515625" style="49" customWidth="1"/>
    <col min="5149" max="5152" width="2.85546875" style="49" customWidth="1"/>
    <col min="5153" max="5153" width="3.5703125" style="49" customWidth="1"/>
    <col min="5154" max="5154" width="2.140625" style="49" customWidth="1"/>
    <col min="5155" max="5155" width="2" style="49" customWidth="1"/>
    <col min="5156" max="5156" width="2.28515625" style="49" customWidth="1"/>
    <col min="5157" max="5157" width="32" style="49" bestFit="1" customWidth="1"/>
    <col min="5158" max="5376" width="9.140625" style="49"/>
    <col min="5377" max="5377" width="20.140625" style="49" bestFit="1" customWidth="1"/>
    <col min="5378" max="5378" width="17.5703125" style="49" customWidth="1"/>
    <col min="5379" max="5404" width="2.28515625" style="49" customWidth="1"/>
    <col min="5405" max="5408" width="2.85546875" style="49" customWidth="1"/>
    <col min="5409" max="5409" width="3.5703125" style="49" customWidth="1"/>
    <col min="5410" max="5410" width="2.140625" style="49" customWidth="1"/>
    <col min="5411" max="5411" width="2" style="49" customWidth="1"/>
    <col min="5412" max="5412" width="2.28515625" style="49" customWidth="1"/>
    <col min="5413" max="5413" width="32" style="49" bestFit="1" customWidth="1"/>
    <col min="5414" max="5632" width="9.140625" style="49"/>
    <col min="5633" max="5633" width="20.140625" style="49" bestFit="1" customWidth="1"/>
    <col min="5634" max="5634" width="17.5703125" style="49" customWidth="1"/>
    <col min="5635" max="5660" width="2.28515625" style="49" customWidth="1"/>
    <col min="5661" max="5664" width="2.85546875" style="49" customWidth="1"/>
    <col min="5665" max="5665" width="3.5703125" style="49" customWidth="1"/>
    <col min="5666" max="5666" width="2.140625" style="49" customWidth="1"/>
    <col min="5667" max="5667" width="2" style="49" customWidth="1"/>
    <col min="5668" max="5668" width="2.28515625" style="49" customWidth="1"/>
    <col min="5669" max="5669" width="32" style="49" bestFit="1" customWidth="1"/>
    <col min="5670" max="5888" width="9.140625" style="49"/>
    <col min="5889" max="5889" width="20.140625" style="49" bestFit="1" customWidth="1"/>
    <col min="5890" max="5890" width="17.5703125" style="49" customWidth="1"/>
    <col min="5891" max="5916" width="2.28515625" style="49" customWidth="1"/>
    <col min="5917" max="5920" width="2.85546875" style="49" customWidth="1"/>
    <col min="5921" max="5921" width="3.5703125" style="49" customWidth="1"/>
    <col min="5922" max="5922" width="2.140625" style="49" customWidth="1"/>
    <col min="5923" max="5923" width="2" style="49" customWidth="1"/>
    <col min="5924" max="5924" width="2.28515625" style="49" customWidth="1"/>
    <col min="5925" max="5925" width="32" style="49" bestFit="1" customWidth="1"/>
    <col min="5926" max="6144" width="9.140625" style="49"/>
    <col min="6145" max="6145" width="20.140625" style="49" bestFit="1" customWidth="1"/>
    <col min="6146" max="6146" width="17.5703125" style="49" customWidth="1"/>
    <col min="6147" max="6172" width="2.28515625" style="49" customWidth="1"/>
    <col min="6173" max="6176" width="2.85546875" style="49" customWidth="1"/>
    <col min="6177" max="6177" width="3.5703125" style="49" customWidth="1"/>
    <col min="6178" max="6178" width="2.140625" style="49" customWidth="1"/>
    <col min="6179" max="6179" width="2" style="49" customWidth="1"/>
    <col min="6180" max="6180" width="2.28515625" style="49" customWidth="1"/>
    <col min="6181" max="6181" width="32" style="49" bestFit="1" customWidth="1"/>
    <col min="6182" max="6400" width="9.140625" style="49"/>
    <col min="6401" max="6401" width="20.140625" style="49" bestFit="1" customWidth="1"/>
    <col min="6402" max="6402" width="17.5703125" style="49" customWidth="1"/>
    <col min="6403" max="6428" width="2.28515625" style="49" customWidth="1"/>
    <col min="6429" max="6432" width="2.85546875" style="49" customWidth="1"/>
    <col min="6433" max="6433" width="3.5703125" style="49" customWidth="1"/>
    <col min="6434" max="6434" width="2.140625" style="49" customWidth="1"/>
    <col min="6435" max="6435" width="2" style="49" customWidth="1"/>
    <col min="6436" max="6436" width="2.28515625" style="49" customWidth="1"/>
    <col min="6437" max="6437" width="32" style="49" bestFit="1" customWidth="1"/>
    <col min="6438" max="6656" width="9.140625" style="49"/>
    <col min="6657" max="6657" width="20.140625" style="49" bestFit="1" customWidth="1"/>
    <col min="6658" max="6658" width="17.5703125" style="49" customWidth="1"/>
    <col min="6659" max="6684" width="2.28515625" style="49" customWidth="1"/>
    <col min="6685" max="6688" width="2.85546875" style="49" customWidth="1"/>
    <col min="6689" max="6689" width="3.5703125" style="49" customWidth="1"/>
    <col min="6690" max="6690" width="2.140625" style="49" customWidth="1"/>
    <col min="6691" max="6691" width="2" style="49" customWidth="1"/>
    <col min="6692" max="6692" width="2.28515625" style="49" customWidth="1"/>
    <col min="6693" max="6693" width="32" style="49" bestFit="1" customWidth="1"/>
    <col min="6694" max="6912" width="9.140625" style="49"/>
    <col min="6913" max="6913" width="20.140625" style="49" bestFit="1" customWidth="1"/>
    <col min="6914" max="6914" width="17.5703125" style="49" customWidth="1"/>
    <col min="6915" max="6940" width="2.28515625" style="49" customWidth="1"/>
    <col min="6941" max="6944" width="2.85546875" style="49" customWidth="1"/>
    <col min="6945" max="6945" width="3.5703125" style="49" customWidth="1"/>
    <col min="6946" max="6946" width="2.140625" style="49" customWidth="1"/>
    <col min="6947" max="6947" width="2" style="49" customWidth="1"/>
    <col min="6948" max="6948" width="2.28515625" style="49" customWidth="1"/>
    <col min="6949" max="6949" width="32" style="49" bestFit="1" customWidth="1"/>
    <col min="6950" max="7168" width="9.140625" style="49"/>
    <col min="7169" max="7169" width="20.140625" style="49" bestFit="1" customWidth="1"/>
    <col min="7170" max="7170" width="17.5703125" style="49" customWidth="1"/>
    <col min="7171" max="7196" width="2.28515625" style="49" customWidth="1"/>
    <col min="7197" max="7200" width="2.85546875" style="49" customWidth="1"/>
    <col min="7201" max="7201" width="3.5703125" style="49" customWidth="1"/>
    <col min="7202" max="7202" width="2.140625" style="49" customWidth="1"/>
    <col min="7203" max="7203" width="2" style="49" customWidth="1"/>
    <col min="7204" max="7204" width="2.28515625" style="49" customWidth="1"/>
    <col min="7205" max="7205" width="32" style="49" bestFit="1" customWidth="1"/>
    <col min="7206" max="7424" width="9.140625" style="49"/>
    <col min="7425" max="7425" width="20.140625" style="49" bestFit="1" customWidth="1"/>
    <col min="7426" max="7426" width="17.5703125" style="49" customWidth="1"/>
    <col min="7427" max="7452" width="2.28515625" style="49" customWidth="1"/>
    <col min="7453" max="7456" width="2.85546875" style="49" customWidth="1"/>
    <col min="7457" max="7457" width="3.5703125" style="49" customWidth="1"/>
    <col min="7458" max="7458" width="2.140625" style="49" customWidth="1"/>
    <col min="7459" max="7459" width="2" style="49" customWidth="1"/>
    <col min="7460" max="7460" width="2.28515625" style="49" customWidth="1"/>
    <col min="7461" max="7461" width="32" style="49" bestFit="1" customWidth="1"/>
    <col min="7462" max="7680" width="9.140625" style="49"/>
    <col min="7681" max="7681" width="20.140625" style="49" bestFit="1" customWidth="1"/>
    <col min="7682" max="7682" width="17.5703125" style="49" customWidth="1"/>
    <col min="7683" max="7708" width="2.28515625" style="49" customWidth="1"/>
    <col min="7709" max="7712" width="2.85546875" style="49" customWidth="1"/>
    <col min="7713" max="7713" width="3.5703125" style="49" customWidth="1"/>
    <col min="7714" max="7714" width="2.140625" style="49" customWidth="1"/>
    <col min="7715" max="7715" width="2" style="49" customWidth="1"/>
    <col min="7716" max="7716" width="2.28515625" style="49" customWidth="1"/>
    <col min="7717" max="7717" width="32" style="49" bestFit="1" customWidth="1"/>
    <col min="7718" max="7936" width="9.140625" style="49"/>
    <col min="7937" max="7937" width="20.140625" style="49" bestFit="1" customWidth="1"/>
    <col min="7938" max="7938" width="17.5703125" style="49" customWidth="1"/>
    <col min="7939" max="7964" width="2.28515625" style="49" customWidth="1"/>
    <col min="7965" max="7968" width="2.85546875" style="49" customWidth="1"/>
    <col min="7969" max="7969" width="3.5703125" style="49" customWidth="1"/>
    <col min="7970" max="7970" width="2.140625" style="49" customWidth="1"/>
    <col min="7971" max="7971" width="2" style="49" customWidth="1"/>
    <col min="7972" max="7972" width="2.28515625" style="49" customWidth="1"/>
    <col min="7973" max="7973" width="32" style="49" bestFit="1" customWidth="1"/>
    <col min="7974" max="8192" width="9.140625" style="49"/>
    <col min="8193" max="8193" width="20.140625" style="49" bestFit="1" customWidth="1"/>
    <col min="8194" max="8194" width="17.5703125" style="49" customWidth="1"/>
    <col min="8195" max="8220" width="2.28515625" style="49" customWidth="1"/>
    <col min="8221" max="8224" width="2.85546875" style="49" customWidth="1"/>
    <col min="8225" max="8225" width="3.5703125" style="49" customWidth="1"/>
    <col min="8226" max="8226" width="2.140625" style="49" customWidth="1"/>
    <col min="8227" max="8227" width="2" style="49" customWidth="1"/>
    <col min="8228" max="8228" width="2.28515625" style="49" customWidth="1"/>
    <col min="8229" max="8229" width="32" style="49" bestFit="1" customWidth="1"/>
    <col min="8230" max="8448" width="9.140625" style="49"/>
    <col min="8449" max="8449" width="20.140625" style="49" bestFit="1" customWidth="1"/>
    <col min="8450" max="8450" width="17.5703125" style="49" customWidth="1"/>
    <col min="8451" max="8476" width="2.28515625" style="49" customWidth="1"/>
    <col min="8477" max="8480" width="2.85546875" style="49" customWidth="1"/>
    <col min="8481" max="8481" width="3.5703125" style="49" customWidth="1"/>
    <col min="8482" max="8482" width="2.140625" style="49" customWidth="1"/>
    <col min="8483" max="8483" width="2" style="49" customWidth="1"/>
    <col min="8484" max="8484" width="2.28515625" style="49" customWidth="1"/>
    <col min="8485" max="8485" width="32" style="49" bestFit="1" customWidth="1"/>
    <col min="8486" max="8704" width="9.140625" style="49"/>
    <col min="8705" max="8705" width="20.140625" style="49" bestFit="1" customWidth="1"/>
    <col min="8706" max="8706" width="17.5703125" style="49" customWidth="1"/>
    <col min="8707" max="8732" width="2.28515625" style="49" customWidth="1"/>
    <col min="8733" max="8736" width="2.85546875" style="49" customWidth="1"/>
    <col min="8737" max="8737" width="3.5703125" style="49" customWidth="1"/>
    <col min="8738" max="8738" width="2.140625" style="49" customWidth="1"/>
    <col min="8739" max="8739" width="2" style="49" customWidth="1"/>
    <col min="8740" max="8740" width="2.28515625" style="49" customWidth="1"/>
    <col min="8741" max="8741" width="32" style="49" bestFit="1" customWidth="1"/>
    <col min="8742" max="8960" width="9.140625" style="49"/>
    <col min="8961" max="8961" width="20.140625" style="49" bestFit="1" customWidth="1"/>
    <col min="8962" max="8962" width="17.5703125" style="49" customWidth="1"/>
    <col min="8963" max="8988" width="2.28515625" style="49" customWidth="1"/>
    <col min="8989" max="8992" width="2.85546875" style="49" customWidth="1"/>
    <col min="8993" max="8993" width="3.5703125" style="49" customWidth="1"/>
    <col min="8994" max="8994" width="2.140625" style="49" customWidth="1"/>
    <col min="8995" max="8995" width="2" style="49" customWidth="1"/>
    <col min="8996" max="8996" width="2.28515625" style="49" customWidth="1"/>
    <col min="8997" max="8997" width="32" style="49" bestFit="1" customWidth="1"/>
    <col min="8998" max="9216" width="9.140625" style="49"/>
    <col min="9217" max="9217" width="20.140625" style="49" bestFit="1" customWidth="1"/>
    <col min="9218" max="9218" width="17.5703125" style="49" customWidth="1"/>
    <col min="9219" max="9244" width="2.28515625" style="49" customWidth="1"/>
    <col min="9245" max="9248" width="2.85546875" style="49" customWidth="1"/>
    <col min="9249" max="9249" width="3.5703125" style="49" customWidth="1"/>
    <col min="9250" max="9250" width="2.140625" style="49" customWidth="1"/>
    <col min="9251" max="9251" width="2" style="49" customWidth="1"/>
    <col min="9252" max="9252" width="2.28515625" style="49" customWidth="1"/>
    <col min="9253" max="9253" width="32" style="49" bestFit="1" customWidth="1"/>
    <col min="9254" max="9472" width="9.140625" style="49"/>
    <col min="9473" max="9473" width="20.140625" style="49" bestFit="1" customWidth="1"/>
    <col min="9474" max="9474" width="17.5703125" style="49" customWidth="1"/>
    <col min="9475" max="9500" width="2.28515625" style="49" customWidth="1"/>
    <col min="9501" max="9504" width="2.85546875" style="49" customWidth="1"/>
    <col min="9505" max="9505" width="3.5703125" style="49" customWidth="1"/>
    <col min="9506" max="9506" width="2.140625" style="49" customWidth="1"/>
    <col min="9507" max="9507" width="2" style="49" customWidth="1"/>
    <col min="9508" max="9508" width="2.28515625" style="49" customWidth="1"/>
    <col min="9509" max="9509" width="32" style="49" bestFit="1" customWidth="1"/>
    <col min="9510" max="9728" width="9.140625" style="49"/>
    <col min="9729" max="9729" width="20.140625" style="49" bestFit="1" customWidth="1"/>
    <col min="9730" max="9730" width="17.5703125" style="49" customWidth="1"/>
    <col min="9731" max="9756" width="2.28515625" style="49" customWidth="1"/>
    <col min="9757" max="9760" width="2.85546875" style="49" customWidth="1"/>
    <col min="9761" max="9761" width="3.5703125" style="49" customWidth="1"/>
    <col min="9762" max="9762" width="2.140625" style="49" customWidth="1"/>
    <col min="9763" max="9763" width="2" style="49" customWidth="1"/>
    <col min="9764" max="9764" width="2.28515625" style="49" customWidth="1"/>
    <col min="9765" max="9765" width="32" style="49" bestFit="1" customWidth="1"/>
    <col min="9766" max="9984" width="9.140625" style="49"/>
    <col min="9985" max="9985" width="20.140625" style="49" bestFit="1" customWidth="1"/>
    <col min="9986" max="9986" width="17.5703125" style="49" customWidth="1"/>
    <col min="9987" max="10012" width="2.28515625" style="49" customWidth="1"/>
    <col min="10013" max="10016" width="2.85546875" style="49" customWidth="1"/>
    <col min="10017" max="10017" width="3.5703125" style="49" customWidth="1"/>
    <col min="10018" max="10018" width="2.140625" style="49" customWidth="1"/>
    <col min="10019" max="10019" width="2" style="49" customWidth="1"/>
    <col min="10020" max="10020" width="2.28515625" style="49" customWidth="1"/>
    <col min="10021" max="10021" width="32" style="49" bestFit="1" customWidth="1"/>
    <col min="10022" max="10240" width="9.140625" style="49"/>
    <col min="10241" max="10241" width="20.140625" style="49" bestFit="1" customWidth="1"/>
    <col min="10242" max="10242" width="17.5703125" style="49" customWidth="1"/>
    <col min="10243" max="10268" width="2.28515625" style="49" customWidth="1"/>
    <col min="10269" max="10272" width="2.85546875" style="49" customWidth="1"/>
    <col min="10273" max="10273" width="3.5703125" style="49" customWidth="1"/>
    <col min="10274" max="10274" width="2.140625" style="49" customWidth="1"/>
    <col min="10275" max="10275" width="2" style="49" customWidth="1"/>
    <col min="10276" max="10276" width="2.28515625" style="49" customWidth="1"/>
    <col min="10277" max="10277" width="32" style="49" bestFit="1" customWidth="1"/>
    <col min="10278" max="10496" width="9.140625" style="49"/>
    <col min="10497" max="10497" width="20.140625" style="49" bestFit="1" customWidth="1"/>
    <col min="10498" max="10498" width="17.5703125" style="49" customWidth="1"/>
    <col min="10499" max="10524" width="2.28515625" style="49" customWidth="1"/>
    <col min="10525" max="10528" width="2.85546875" style="49" customWidth="1"/>
    <col min="10529" max="10529" width="3.5703125" style="49" customWidth="1"/>
    <col min="10530" max="10530" width="2.140625" style="49" customWidth="1"/>
    <col min="10531" max="10531" width="2" style="49" customWidth="1"/>
    <col min="10532" max="10532" width="2.28515625" style="49" customWidth="1"/>
    <col min="10533" max="10533" width="32" style="49" bestFit="1" customWidth="1"/>
    <col min="10534" max="10752" width="9.140625" style="49"/>
    <col min="10753" max="10753" width="20.140625" style="49" bestFit="1" customWidth="1"/>
    <col min="10754" max="10754" width="17.5703125" style="49" customWidth="1"/>
    <col min="10755" max="10780" width="2.28515625" style="49" customWidth="1"/>
    <col min="10781" max="10784" width="2.85546875" style="49" customWidth="1"/>
    <col min="10785" max="10785" width="3.5703125" style="49" customWidth="1"/>
    <col min="10786" max="10786" width="2.140625" style="49" customWidth="1"/>
    <col min="10787" max="10787" width="2" style="49" customWidth="1"/>
    <col min="10788" max="10788" width="2.28515625" style="49" customWidth="1"/>
    <col min="10789" max="10789" width="32" style="49" bestFit="1" customWidth="1"/>
    <col min="10790" max="11008" width="9.140625" style="49"/>
    <col min="11009" max="11009" width="20.140625" style="49" bestFit="1" customWidth="1"/>
    <col min="11010" max="11010" width="17.5703125" style="49" customWidth="1"/>
    <col min="11011" max="11036" width="2.28515625" style="49" customWidth="1"/>
    <col min="11037" max="11040" width="2.85546875" style="49" customWidth="1"/>
    <col min="11041" max="11041" width="3.5703125" style="49" customWidth="1"/>
    <col min="11042" max="11042" width="2.140625" style="49" customWidth="1"/>
    <col min="11043" max="11043" width="2" style="49" customWidth="1"/>
    <col min="11044" max="11044" width="2.28515625" style="49" customWidth="1"/>
    <col min="11045" max="11045" width="32" style="49" bestFit="1" customWidth="1"/>
    <col min="11046" max="11264" width="9.140625" style="49"/>
    <col min="11265" max="11265" width="20.140625" style="49" bestFit="1" customWidth="1"/>
    <col min="11266" max="11266" width="17.5703125" style="49" customWidth="1"/>
    <col min="11267" max="11292" width="2.28515625" style="49" customWidth="1"/>
    <col min="11293" max="11296" width="2.85546875" style="49" customWidth="1"/>
    <col min="11297" max="11297" width="3.5703125" style="49" customWidth="1"/>
    <col min="11298" max="11298" width="2.140625" style="49" customWidth="1"/>
    <col min="11299" max="11299" width="2" style="49" customWidth="1"/>
    <col min="11300" max="11300" width="2.28515625" style="49" customWidth="1"/>
    <col min="11301" max="11301" width="32" style="49" bestFit="1" customWidth="1"/>
    <col min="11302" max="11520" width="9.140625" style="49"/>
    <col min="11521" max="11521" width="20.140625" style="49" bestFit="1" customWidth="1"/>
    <col min="11522" max="11522" width="17.5703125" style="49" customWidth="1"/>
    <col min="11523" max="11548" width="2.28515625" style="49" customWidth="1"/>
    <col min="11549" max="11552" width="2.85546875" style="49" customWidth="1"/>
    <col min="11553" max="11553" width="3.5703125" style="49" customWidth="1"/>
    <col min="11554" max="11554" width="2.140625" style="49" customWidth="1"/>
    <col min="11555" max="11555" width="2" style="49" customWidth="1"/>
    <col min="11556" max="11556" width="2.28515625" style="49" customWidth="1"/>
    <col min="11557" max="11557" width="32" style="49" bestFit="1" customWidth="1"/>
    <col min="11558" max="11776" width="9.140625" style="49"/>
    <col min="11777" max="11777" width="20.140625" style="49" bestFit="1" customWidth="1"/>
    <col min="11778" max="11778" width="17.5703125" style="49" customWidth="1"/>
    <col min="11779" max="11804" width="2.28515625" style="49" customWidth="1"/>
    <col min="11805" max="11808" width="2.85546875" style="49" customWidth="1"/>
    <col min="11809" max="11809" width="3.5703125" style="49" customWidth="1"/>
    <col min="11810" max="11810" width="2.140625" style="49" customWidth="1"/>
    <col min="11811" max="11811" width="2" style="49" customWidth="1"/>
    <col min="11812" max="11812" width="2.28515625" style="49" customWidth="1"/>
    <col min="11813" max="11813" width="32" style="49" bestFit="1" customWidth="1"/>
    <col min="11814" max="12032" width="9.140625" style="49"/>
    <col min="12033" max="12033" width="20.140625" style="49" bestFit="1" customWidth="1"/>
    <col min="12034" max="12034" width="17.5703125" style="49" customWidth="1"/>
    <col min="12035" max="12060" width="2.28515625" style="49" customWidth="1"/>
    <col min="12061" max="12064" width="2.85546875" style="49" customWidth="1"/>
    <col min="12065" max="12065" width="3.5703125" style="49" customWidth="1"/>
    <col min="12066" max="12066" width="2.140625" style="49" customWidth="1"/>
    <col min="12067" max="12067" width="2" style="49" customWidth="1"/>
    <col min="12068" max="12068" width="2.28515625" style="49" customWidth="1"/>
    <col min="12069" max="12069" width="32" style="49" bestFit="1" customWidth="1"/>
    <col min="12070" max="12288" width="9.140625" style="49"/>
    <col min="12289" max="12289" width="20.140625" style="49" bestFit="1" customWidth="1"/>
    <col min="12290" max="12290" width="17.5703125" style="49" customWidth="1"/>
    <col min="12291" max="12316" width="2.28515625" style="49" customWidth="1"/>
    <col min="12317" max="12320" width="2.85546875" style="49" customWidth="1"/>
    <col min="12321" max="12321" width="3.5703125" style="49" customWidth="1"/>
    <col min="12322" max="12322" width="2.140625" style="49" customWidth="1"/>
    <col min="12323" max="12323" width="2" style="49" customWidth="1"/>
    <col min="12324" max="12324" width="2.28515625" style="49" customWidth="1"/>
    <col min="12325" max="12325" width="32" style="49" bestFit="1" customWidth="1"/>
    <col min="12326" max="12544" width="9.140625" style="49"/>
    <col min="12545" max="12545" width="20.140625" style="49" bestFit="1" customWidth="1"/>
    <col min="12546" max="12546" width="17.5703125" style="49" customWidth="1"/>
    <col min="12547" max="12572" width="2.28515625" style="49" customWidth="1"/>
    <col min="12573" max="12576" width="2.85546875" style="49" customWidth="1"/>
    <col min="12577" max="12577" width="3.5703125" style="49" customWidth="1"/>
    <col min="12578" max="12578" width="2.140625" style="49" customWidth="1"/>
    <col min="12579" max="12579" width="2" style="49" customWidth="1"/>
    <col min="12580" max="12580" width="2.28515625" style="49" customWidth="1"/>
    <col min="12581" max="12581" width="32" style="49" bestFit="1" customWidth="1"/>
    <col min="12582" max="12800" width="9.140625" style="49"/>
    <col min="12801" max="12801" width="20.140625" style="49" bestFit="1" customWidth="1"/>
    <col min="12802" max="12802" width="17.5703125" style="49" customWidth="1"/>
    <col min="12803" max="12828" width="2.28515625" style="49" customWidth="1"/>
    <col min="12829" max="12832" width="2.85546875" style="49" customWidth="1"/>
    <col min="12833" max="12833" width="3.5703125" style="49" customWidth="1"/>
    <col min="12834" max="12834" width="2.140625" style="49" customWidth="1"/>
    <col min="12835" max="12835" width="2" style="49" customWidth="1"/>
    <col min="12836" max="12836" width="2.28515625" style="49" customWidth="1"/>
    <col min="12837" max="12837" width="32" style="49" bestFit="1" customWidth="1"/>
    <col min="12838" max="13056" width="9.140625" style="49"/>
    <col min="13057" max="13057" width="20.140625" style="49" bestFit="1" customWidth="1"/>
    <col min="13058" max="13058" width="17.5703125" style="49" customWidth="1"/>
    <col min="13059" max="13084" width="2.28515625" style="49" customWidth="1"/>
    <col min="13085" max="13088" width="2.85546875" style="49" customWidth="1"/>
    <col min="13089" max="13089" width="3.5703125" style="49" customWidth="1"/>
    <col min="13090" max="13090" width="2.140625" style="49" customWidth="1"/>
    <col min="13091" max="13091" width="2" style="49" customWidth="1"/>
    <col min="13092" max="13092" width="2.28515625" style="49" customWidth="1"/>
    <col min="13093" max="13093" width="32" style="49" bestFit="1" customWidth="1"/>
    <col min="13094" max="13312" width="9.140625" style="49"/>
    <col min="13313" max="13313" width="20.140625" style="49" bestFit="1" customWidth="1"/>
    <col min="13314" max="13314" width="17.5703125" style="49" customWidth="1"/>
    <col min="13315" max="13340" width="2.28515625" style="49" customWidth="1"/>
    <col min="13341" max="13344" width="2.85546875" style="49" customWidth="1"/>
    <col min="13345" max="13345" width="3.5703125" style="49" customWidth="1"/>
    <col min="13346" max="13346" width="2.140625" style="49" customWidth="1"/>
    <col min="13347" max="13347" width="2" style="49" customWidth="1"/>
    <col min="13348" max="13348" width="2.28515625" style="49" customWidth="1"/>
    <col min="13349" max="13349" width="32" style="49" bestFit="1" customWidth="1"/>
    <col min="13350" max="13568" width="9.140625" style="49"/>
    <col min="13569" max="13569" width="20.140625" style="49" bestFit="1" customWidth="1"/>
    <col min="13570" max="13570" width="17.5703125" style="49" customWidth="1"/>
    <col min="13571" max="13596" width="2.28515625" style="49" customWidth="1"/>
    <col min="13597" max="13600" width="2.85546875" style="49" customWidth="1"/>
    <col min="13601" max="13601" width="3.5703125" style="49" customWidth="1"/>
    <col min="13602" max="13602" width="2.140625" style="49" customWidth="1"/>
    <col min="13603" max="13603" width="2" style="49" customWidth="1"/>
    <col min="13604" max="13604" width="2.28515625" style="49" customWidth="1"/>
    <col min="13605" max="13605" width="32" style="49" bestFit="1" customWidth="1"/>
    <col min="13606" max="13824" width="9.140625" style="49"/>
    <col min="13825" max="13825" width="20.140625" style="49" bestFit="1" customWidth="1"/>
    <col min="13826" max="13826" width="17.5703125" style="49" customWidth="1"/>
    <col min="13827" max="13852" width="2.28515625" style="49" customWidth="1"/>
    <col min="13853" max="13856" width="2.85546875" style="49" customWidth="1"/>
    <col min="13857" max="13857" width="3.5703125" style="49" customWidth="1"/>
    <col min="13858" max="13858" width="2.140625" style="49" customWidth="1"/>
    <col min="13859" max="13859" width="2" style="49" customWidth="1"/>
    <col min="13860" max="13860" width="2.28515625" style="49" customWidth="1"/>
    <col min="13861" max="13861" width="32" style="49" bestFit="1" customWidth="1"/>
    <col min="13862" max="14080" width="9.140625" style="49"/>
    <col min="14081" max="14081" width="20.140625" style="49" bestFit="1" customWidth="1"/>
    <col min="14082" max="14082" width="17.5703125" style="49" customWidth="1"/>
    <col min="14083" max="14108" width="2.28515625" style="49" customWidth="1"/>
    <col min="14109" max="14112" width="2.85546875" style="49" customWidth="1"/>
    <col min="14113" max="14113" width="3.5703125" style="49" customWidth="1"/>
    <col min="14114" max="14114" width="2.140625" style="49" customWidth="1"/>
    <col min="14115" max="14115" width="2" style="49" customWidth="1"/>
    <col min="14116" max="14116" width="2.28515625" style="49" customWidth="1"/>
    <col min="14117" max="14117" width="32" style="49" bestFit="1" customWidth="1"/>
    <col min="14118" max="14336" width="9.140625" style="49"/>
    <col min="14337" max="14337" width="20.140625" style="49" bestFit="1" customWidth="1"/>
    <col min="14338" max="14338" width="17.5703125" style="49" customWidth="1"/>
    <col min="14339" max="14364" width="2.28515625" style="49" customWidth="1"/>
    <col min="14365" max="14368" width="2.85546875" style="49" customWidth="1"/>
    <col min="14369" max="14369" width="3.5703125" style="49" customWidth="1"/>
    <col min="14370" max="14370" width="2.140625" style="49" customWidth="1"/>
    <col min="14371" max="14371" width="2" style="49" customWidth="1"/>
    <col min="14372" max="14372" width="2.28515625" style="49" customWidth="1"/>
    <col min="14373" max="14373" width="32" style="49" bestFit="1" customWidth="1"/>
    <col min="14374" max="14592" width="9.140625" style="49"/>
    <col min="14593" max="14593" width="20.140625" style="49" bestFit="1" customWidth="1"/>
    <col min="14594" max="14594" width="17.5703125" style="49" customWidth="1"/>
    <col min="14595" max="14620" width="2.28515625" style="49" customWidth="1"/>
    <col min="14621" max="14624" width="2.85546875" style="49" customWidth="1"/>
    <col min="14625" max="14625" width="3.5703125" style="49" customWidth="1"/>
    <col min="14626" max="14626" width="2.140625" style="49" customWidth="1"/>
    <col min="14627" max="14627" width="2" style="49" customWidth="1"/>
    <col min="14628" max="14628" width="2.28515625" style="49" customWidth="1"/>
    <col min="14629" max="14629" width="32" style="49" bestFit="1" customWidth="1"/>
    <col min="14630" max="14848" width="9.140625" style="49"/>
    <col min="14849" max="14849" width="20.140625" style="49" bestFit="1" customWidth="1"/>
    <col min="14850" max="14850" width="17.5703125" style="49" customWidth="1"/>
    <col min="14851" max="14876" width="2.28515625" style="49" customWidth="1"/>
    <col min="14877" max="14880" width="2.85546875" style="49" customWidth="1"/>
    <col min="14881" max="14881" width="3.5703125" style="49" customWidth="1"/>
    <col min="14882" max="14882" width="2.140625" style="49" customWidth="1"/>
    <col min="14883" max="14883" width="2" style="49" customWidth="1"/>
    <col min="14884" max="14884" width="2.28515625" style="49" customWidth="1"/>
    <col min="14885" max="14885" width="32" style="49" bestFit="1" customWidth="1"/>
    <col min="14886" max="15104" width="9.140625" style="49"/>
    <col min="15105" max="15105" width="20.140625" style="49" bestFit="1" customWidth="1"/>
    <col min="15106" max="15106" width="17.5703125" style="49" customWidth="1"/>
    <col min="15107" max="15132" width="2.28515625" style="49" customWidth="1"/>
    <col min="15133" max="15136" width="2.85546875" style="49" customWidth="1"/>
    <col min="15137" max="15137" width="3.5703125" style="49" customWidth="1"/>
    <col min="15138" max="15138" width="2.140625" style="49" customWidth="1"/>
    <col min="15139" max="15139" width="2" style="49" customWidth="1"/>
    <col min="15140" max="15140" width="2.28515625" style="49" customWidth="1"/>
    <col min="15141" max="15141" width="32" style="49" bestFit="1" customWidth="1"/>
    <col min="15142" max="15360" width="9.140625" style="49"/>
    <col min="15361" max="15361" width="20.140625" style="49" bestFit="1" customWidth="1"/>
    <col min="15362" max="15362" width="17.5703125" style="49" customWidth="1"/>
    <col min="15363" max="15388" width="2.28515625" style="49" customWidth="1"/>
    <col min="15389" max="15392" width="2.85546875" style="49" customWidth="1"/>
    <col min="15393" max="15393" width="3.5703125" style="49" customWidth="1"/>
    <col min="15394" max="15394" width="2.140625" style="49" customWidth="1"/>
    <col min="15395" max="15395" width="2" style="49" customWidth="1"/>
    <col min="15396" max="15396" width="2.28515625" style="49" customWidth="1"/>
    <col min="15397" max="15397" width="32" style="49" bestFit="1" customWidth="1"/>
    <col min="15398" max="15616" width="9.140625" style="49"/>
    <col min="15617" max="15617" width="20.140625" style="49" bestFit="1" customWidth="1"/>
    <col min="15618" max="15618" width="17.5703125" style="49" customWidth="1"/>
    <col min="15619" max="15644" width="2.28515625" style="49" customWidth="1"/>
    <col min="15645" max="15648" width="2.85546875" style="49" customWidth="1"/>
    <col min="15649" max="15649" width="3.5703125" style="49" customWidth="1"/>
    <col min="15650" max="15650" width="2.140625" style="49" customWidth="1"/>
    <col min="15651" max="15651" width="2" style="49" customWidth="1"/>
    <col min="15652" max="15652" width="2.28515625" style="49" customWidth="1"/>
    <col min="15653" max="15653" width="32" style="49" bestFit="1" customWidth="1"/>
    <col min="15654" max="15872" width="9.140625" style="49"/>
    <col min="15873" max="15873" width="20.140625" style="49" bestFit="1" customWidth="1"/>
    <col min="15874" max="15874" width="17.5703125" style="49" customWidth="1"/>
    <col min="15875" max="15900" width="2.28515625" style="49" customWidth="1"/>
    <col min="15901" max="15904" width="2.85546875" style="49" customWidth="1"/>
    <col min="15905" max="15905" width="3.5703125" style="49" customWidth="1"/>
    <col min="15906" max="15906" width="2.140625" style="49" customWidth="1"/>
    <col min="15907" max="15907" width="2" style="49" customWidth="1"/>
    <col min="15908" max="15908" width="2.28515625" style="49" customWidth="1"/>
    <col min="15909" max="15909" width="32" style="49" bestFit="1" customWidth="1"/>
    <col min="15910" max="16128" width="9.140625" style="49"/>
    <col min="16129" max="16129" width="20.140625" style="49" bestFit="1" customWidth="1"/>
    <col min="16130" max="16130" width="17.5703125" style="49" customWidth="1"/>
    <col min="16131" max="16156" width="2.28515625" style="49" customWidth="1"/>
    <col min="16157" max="16160" width="2.85546875" style="49" customWidth="1"/>
    <col min="16161" max="16161" width="3.5703125" style="49" customWidth="1"/>
    <col min="16162" max="16162" width="2.140625" style="49" customWidth="1"/>
    <col min="16163" max="16163" width="2" style="49" customWidth="1"/>
    <col min="16164" max="16164" width="2.28515625" style="49" customWidth="1"/>
    <col min="16165" max="16165" width="32" style="49" bestFit="1" customWidth="1"/>
    <col min="16166" max="16384" width="9.140625" style="49"/>
  </cols>
  <sheetData>
    <row r="1" spans="1:36" ht="17.25" thickBot="1" x14ac:dyDescent="0.35">
      <c r="A1" s="47"/>
      <c r="B1" s="48" t="s">
        <v>9</v>
      </c>
    </row>
    <row r="2" spans="1:36" ht="16.5" customHeight="1" thickBot="1" x14ac:dyDescent="0.35">
      <c r="A2" s="47" t="s">
        <v>10</v>
      </c>
      <c r="B2" s="46" t="str">
        <f>Transponder!R67</f>
        <v>XXXXX</v>
      </c>
      <c r="D2" s="50"/>
      <c r="E2" s="49">
        <v>4</v>
      </c>
    </row>
    <row r="3" spans="1:36" ht="16.5" hidden="1" thickBot="1" x14ac:dyDescent="0.3"/>
    <row r="4" spans="1:36" ht="16.5" hidden="1" thickBot="1" x14ac:dyDescent="0.3"/>
    <row r="5" spans="1:36" ht="16.5" hidden="1" thickBot="1" x14ac:dyDescent="0.3">
      <c r="A5" s="51" t="s">
        <v>11</v>
      </c>
      <c r="C5" s="52" t="s">
        <v>12</v>
      </c>
      <c r="D5" s="59" t="str">
        <f t="shared" ref="D5:R5" si="0">CHAR(CODE(C5)+1)</f>
        <v>B</v>
      </c>
      <c r="E5" s="59" t="str">
        <f t="shared" si="0"/>
        <v>C</v>
      </c>
      <c r="F5" s="59" t="str">
        <f t="shared" si="0"/>
        <v>D</v>
      </c>
      <c r="G5" s="59" t="str">
        <f t="shared" si="0"/>
        <v>E</v>
      </c>
      <c r="H5" s="59" t="str">
        <f t="shared" si="0"/>
        <v>F</v>
      </c>
      <c r="I5" s="53" t="s">
        <v>2</v>
      </c>
      <c r="J5" s="59" t="str">
        <f t="shared" si="0"/>
        <v>1</v>
      </c>
      <c r="K5" s="59" t="str">
        <f t="shared" si="0"/>
        <v>2</v>
      </c>
      <c r="L5" s="59" t="str">
        <f t="shared" si="0"/>
        <v>3</v>
      </c>
      <c r="M5" s="59" t="str">
        <f t="shared" si="0"/>
        <v>4</v>
      </c>
      <c r="N5" s="59" t="str">
        <f t="shared" si="0"/>
        <v>5</v>
      </c>
      <c r="O5" s="59" t="str">
        <f t="shared" si="0"/>
        <v>6</v>
      </c>
      <c r="P5" s="59" t="str">
        <f t="shared" si="0"/>
        <v>7</v>
      </c>
      <c r="Q5" s="59" t="str">
        <f t="shared" si="0"/>
        <v>8</v>
      </c>
      <c r="R5" s="59" t="str">
        <f t="shared" si="0"/>
        <v>9</v>
      </c>
      <c r="AE5" s="50"/>
      <c r="AH5" s="50"/>
    </row>
    <row r="6" spans="1:36" ht="16.5" hidden="1" thickBot="1" x14ac:dyDescent="0.3">
      <c r="A6" s="51" t="s">
        <v>13</v>
      </c>
      <c r="C6" s="54">
        <v>1</v>
      </c>
      <c r="D6" s="54">
        <v>2</v>
      </c>
      <c r="E6" s="54">
        <v>3</v>
      </c>
      <c r="F6" s="54">
        <v>4</v>
      </c>
      <c r="G6" s="54">
        <v>5</v>
      </c>
      <c r="H6" s="54">
        <v>6</v>
      </c>
      <c r="I6" s="54">
        <v>7</v>
      </c>
      <c r="J6" s="54">
        <v>1</v>
      </c>
      <c r="K6" s="54">
        <v>2</v>
      </c>
      <c r="L6" s="54">
        <v>3</v>
      </c>
      <c r="M6" s="54">
        <v>4</v>
      </c>
      <c r="N6" s="54">
        <v>5</v>
      </c>
      <c r="O6" s="54">
        <v>6</v>
      </c>
      <c r="P6" s="54">
        <v>7</v>
      </c>
      <c r="Q6" s="54">
        <v>8</v>
      </c>
      <c r="R6" s="54">
        <v>9</v>
      </c>
      <c r="S6" s="55"/>
      <c r="T6" s="55"/>
      <c r="U6" s="55"/>
      <c r="V6" s="55"/>
      <c r="W6" s="55"/>
      <c r="X6" s="55"/>
      <c r="Y6" s="55"/>
      <c r="Z6" s="55"/>
      <c r="AA6" s="55"/>
      <c r="AB6" s="55"/>
      <c r="AC6" s="55" t="s">
        <v>14</v>
      </c>
      <c r="AD6" s="55"/>
      <c r="AE6" s="56"/>
      <c r="AF6" s="55"/>
      <c r="AG6" s="55"/>
      <c r="AH6" s="56"/>
      <c r="AI6" s="55"/>
      <c r="AJ6" s="55"/>
    </row>
    <row r="7" spans="1:36" ht="16.5" hidden="1" thickBot="1" x14ac:dyDescent="0.3"/>
    <row r="8" spans="1:36" ht="16.5" hidden="1" thickBot="1" x14ac:dyDescent="0.3">
      <c r="A8" s="51">
        <v>1</v>
      </c>
      <c r="B8" s="60" t="e">
        <f>IF(HLOOKUP(RIGHT(LEFT($B$2,A8),1),C$5:AJ$6,2,FALSE)&lt;&gt;0, HLOOKUP(RIGHT(LEFT($B$2,A8),1),C$5:AJ$6,2,FALSE),RIGHT(LEFT($B$2,A8),1))</f>
        <v>#N/A</v>
      </c>
      <c r="C8" s="60" t="e">
        <f>B8</f>
        <v>#N/A</v>
      </c>
    </row>
    <row r="9" spans="1:36" ht="16.5" hidden="1" thickBot="1" x14ac:dyDescent="0.3">
      <c r="A9" s="61">
        <f>A8+1</f>
        <v>2</v>
      </c>
      <c r="B9" s="60" t="e">
        <f t="shared" ref="B9:B12" si="1">IF(HLOOKUP(RIGHT(LEFT($B$2,A9),1),C$5:AJ$6,2,FALSE)&lt;&gt;0, HLOOKUP(RIGHT(LEFT($B$2,A9),1),C$5:AJ$6,2,FALSE),RIGHT(LEFT($B$2,A9),1))</f>
        <v>#N/A</v>
      </c>
      <c r="C9" s="60" t="e">
        <f>IF(A9&gt;LEN($B$2),C8,C8&amp;B9)</f>
        <v>#N/A</v>
      </c>
    </row>
    <row r="10" spans="1:36" ht="16.5" hidden="1" thickBot="1" x14ac:dyDescent="0.3">
      <c r="A10" s="61">
        <f t="shared" ref="A10:A12" si="2">A9+1</f>
        <v>3</v>
      </c>
      <c r="B10" s="60" t="e">
        <f t="shared" si="1"/>
        <v>#N/A</v>
      </c>
      <c r="C10" s="60" t="e">
        <f t="shared" ref="C10:C12" si="3">IF(A10&gt;LEN($B$2),C9,C9&amp;B10)</f>
        <v>#N/A</v>
      </c>
    </row>
    <row r="11" spans="1:36" ht="16.5" hidden="1" thickBot="1" x14ac:dyDescent="0.3">
      <c r="A11" s="61">
        <f t="shared" si="2"/>
        <v>4</v>
      </c>
      <c r="B11" s="60" t="e">
        <f t="shared" si="1"/>
        <v>#N/A</v>
      </c>
      <c r="C11" s="60" t="e">
        <f t="shared" si="3"/>
        <v>#N/A</v>
      </c>
    </row>
    <row r="12" spans="1:36" ht="16.5" hidden="1" thickBot="1" x14ac:dyDescent="0.3">
      <c r="A12" s="61">
        <f t="shared" si="2"/>
        <v>5</v>
      </c>
      <c r="B12" s="60" t="e">
        <f t="shared" si="1"/>
        <v>#N/A</v>
      </c>
      <c r="C12" s="60" t="e">
        <f t="shared" si="3"/>
        <v>#N/A</v>
      </c>
    </row>
    <row r="13" spans="1:36" ht="16.5" hidden="1" thickBot="1" x14ac:dyDescent="0.3"/>
    <row r="14" spans="1:36" ht="16.5" hidden="1" thickBot="1" x14ac:dyDescent="0.3"/>
    <row r="15" spans="1:36" ht="16.5" hidden="1" thickBot="1" x14ac:dyDescent="0.3"/>
    <row r="16" spans="1:36" ht="16.5" hidden="1" thickBot="1" x14ac:dyDescent="0.3"/>
    <row r="17" ht="16.5" hidden="1" thickBot="1" x14ac:dyDescent="0.3"/>
    <row r="18" ht="16.5" hidden="1" thickBot="1" x14ac:dyDescent="0.3"/>
    <row r="19" ht="16.5" hidden="1" thickBot="1" x14ac:dyDescent="0.3"/>
    <row r="20" ht="16.5" hidden="1" thickBot="1" x14ac:dyDescent="0.3"/>
    <row r="21" ht="16.5" hidden="1" thickBot="1" x14ac:dyDescent="0.3"/>
    <row r="22" ht="16.5" hidden="1" thickBot="1" x14ac:dyDescent="0.3"/>
    <row r="23" ht="16.5" hidden="1" thickBot="1" x14ac:dyDescent="0.3"/>
    <row r="24" ht="16.5" hidden="1" thickBot="1" x14ac:dyDescent="0.3"/>
    <row r="25" ht="16.5" hidden="1" thickBot="1" x14ac:dyDescent="0.3"/>
    <row r="26" ht="16.5" hidden="1" thickBot="1" x14ac:dyDescent="0.3"/>
    <row r="27" ht="16.5" hidden="1" thickBot="1" x14ac:dyDescent="0.3"/>
    <row r="28" ht="16.5" hidden="1" thickBot="1" x14ac:dyDescent="0.3"/>
    <row r="29" ht="16.5" hidden="1" thickBot="1" x14ac:dyDescent="0.3"/>
    <row r="30" ht="16.5" hidden="1" thickBot="1" x14ac:dyDescent="0.3"/>
    <row r="31" ht="16.5" hidden="1" thickBot="1" x14ac:dyDescent="0.3"/>
    <row r="32" ht="16.5" hidden="1" thickBot="1" x14ac:dyDescent="0.3"/>
    <row r="33" ht="16.5" hidden="1" thickBot="1" x14ac:dyDescent="0.3"/>
    <row r="34" ht="16.5" hidden="1" thickBot="1" x14ac:dyDescent="0.3"/>
    <row r="35" ht="16.5" hidden="1" thickBot="1" x14ac:dyDescent="0.3"/>
    <row r="36" ht="16.5" hidden="1" thickBot="1" x14ac:dyDescent="0.3"/>
    <row r="37" ht="16.5" hidden="1" thickBot="1" x14ac:dyDescent="0.3"/>
    <row r="38" ht="16.5" hidden="1" thickBot="1" x14ac:dyDescent="0.3"/>
    <row r="39" ht="16.5" hidden="1" thickBot="1" x14ac:dyDescent="0.3"/>
    <row r="40" ht="16.5" hidden="1" thickBot="1" x14ac:dyDescent="0.3"/>
    <row r="41" ht="16.5" hidden="1" thickBot="1" x14ac:dyDescent="0.3"/>
    <row r="42" ht="16.5" hidden="1" thickBot="1" x14ac:dyDescent="0.3"/>
    <row r="43" ht="16.5" hidden="1" thickBot="1" x14ac:dyDescent="0.3"/>
    <row r="44" ht="16.5" hidden="1" thickBot="1" x14ac:dyDescent="0.3"/>
    <row r="45" ht="16.5" hidden="1" thickBot="1" x14ac:dyDescent="0.3"/>
    <row r="46" ht="16.5" hidden="1" thickBot="1" x14ac:dyDescent="0.3"/>
    <row r="47" ht="16.5" hidden="1" thickBot="1" x14ac:dyDescent="0.3"/>
    <row r="48" ht="16.5" hidden="1" thickBot="1" x14ac:dyDescent="0.3"/>
    <row r="49" ht="16.5" hidden="1" thickBot="1" x14ac:dyDescent="0.3"/>
    <row r="50" ht="16.5" hidden="1" thickBot="1" x14ac:dyDescent="0.3"/>
    <row r="51" ht="16.5" hidden="1" thickBot="1" x14ac:dyDescent="0.3"/>
    <row r="52" ht="16.5" hidden="1" thickBot="1" x14ac:dyDescent="0.3"/>
    <row r="53" ht="16.5" hidden="1" thickBot="1" x14ac:dyDescent="0.3"/>
    <row r="54" ht="16.5" hidden="1" thickBot="1" x14ac:dyDescent="0.3"/>
    <row r="55" ht="16.5" hidden="1" thickBot="1" x14ac:dyDescent="0.3"/>
    <row r="56" ht="16.5" hidden="1" thickBot="1" x14ac:dyDescent="0.3"/>
    <row r="57" ht="16.5" hidden="1" thickBot="1" x14ac:dyDescent="0.3"/>
    <row r="58" ht="16.5" hidden="1" thickBot="1" x14ac:dyDescent="0.3"/>
    <row r="59" ht="16.5" hidden="1" thickBot="1" x14ac:dyDescent="0.3"/>
    <row r="60" ht="16.5" hidden="1" thickBot="1" x14ac:dyDescent="0.3"/>
    <row r="61" ht="16.5" hidden="1" thickBot="1" x14ac:dyDescent="0.3"/>
    <row r="62" ht="16.5" hidden="1" thickBot="1" x14ac:dyDescent="0.3"/>
    <row r="63" ht="16.5" hidden="1" thickBot="1" x14ac:dyDescent="0.3"/>
    <row r="64" ht="16.5" hidden="1" thickBot="1" x14ac:dyDescent="0.3"/>
    <row r="65" ht="16.5" hidden="1" thickBot="1" x14ac:dyDescent="0.3"/>
    <row r="66" ht="16.5" hidden="1" thickBot="1" x14ac:dyDescent="0.3"/>
    <row r="67" ht="16.5" hidden="1" thickBot="1" x14ac:dyDescent="0.3"/>
    <row r="68" ht="16.5" hidden="1" thickBot="1" x14ac:dyDescent="0.3"/>
    <row r="69" ht="16.5" hidden="1" thickBot="1" x14ac:dyDescent="0.3"/>
    <row r="70" ht="16.5" hidden="1" thickBot="1" x14ac:dyDescent="0.3"/>
    <row r="71" ht="16.5" hidden="1" thickBot="1" x14ac:dyDescent="0.3"/>
    <row r="72" ht="16.5" hidden="1" thickBot="1" x14ac:dyDescent="0.3"/>
    <row r="73" ht="16.5" hidden="1" thickBot="1" x14ac:dyDescent="0.3"/>
    <row r="74" ht="16.5" hidden="1" thickBot="1" x14ac:dyDescent="0.3"/>
    <row r="75" ht="16.5" hidden="1" thickBot="1" x14ac:dyDescent="0.3"/>
    <row r="76" ht="16.5" hidden="1" thickBot="1" x14ac:dyDescent="0.3"/>
    <row r="77" ht="16.5" hidden="1" thickBot="1" x14ac:dyDescent="0.3"/>
    <row r="78" ht="16.5" hidden="1" thickBot="1" x14ac:dyDescent="0.3"/>
    <row r="79" ht="16.5" hidden="1" thickBot="1" x14ac:dyDescent="0.3"/>
    <row r="80" ht="16.5" hidden="1" thickBot="1" x14ac:dyDescent="0.3"/>
    <row r="81" ht="16.5" hidden="1" thickBot="1" x14ac:dyDescent="0.3"/>
    <row r="82" ht="16.5" hidden="1" thickBot="1" x14ac:dyDescent="0.3"/>
    <row r="83" ht="16.5" hidden="1" thickBot="1" x14ac:dyDescent="0.3"/>
    <row r="84" ht="16.5" hidden="1" thickBot="1" x14ac:dyDescent="0.3"/>
    <row r="85" ht="16.5" hidden="1" thickBot="1" x14ac:dyDescent="0.3"/>
    <row r="86" ht="16.5" hidden="1" thickBot="1" x14ac:dyDescent="0.3"/>
    <row r="87" ht="16.5" hidden="1" thickBot="1" x14ac:dyDescent="0.3"/>
    <row r="88" ht="16.5" hidden="1" thickBot="1" x14ac:dyDescent="0.3"/>
    <row r="89" ht="16.5" hidden="1" thickBot="1" x14ac:dyDescent="0.3"/>
    <row r="90" ht="16.5" hidden="1" thickBot="1" x14ac:dyDescent="0.3"/>
    <row r="91" ht="16.5" hidden="1" thickBot="1" x14ac:dyDescent="0.3"/>
    <row r="92" ht="16.5" hidden="1" thickBot="1" x14ac:dyDescent="0.3"/>
    <row r="93" ht="16.5" hidden="1" thickBot="1" x14ac:dyDescent="0.3"/>
    <row r="94" ht="16.5" hidden="1" thickBot="1" x14ac:dyDescent="0.3"/>
    <row r="95" ht="16.5" hidden="1" thickBot="1" x14ac:dyDescent="0.3"/>
    <row r="96" ht="16.5" hidden="1" thickBot="1" x14ac:dyDescent="0.3"/>
    <row r="97" ht="16.5" hidden="1" thickBot="1" x14ac:dyDescent="0.3"/>
    <row r="98" ht="16.5" hidden="1" thickBot="1" x14ac:dyDescent="0.3"/>
    <row r="99" ht="16.5" hidden="1" thickBot="1" x14ac:dyDescent="0.3"/>
    <row r="100" ht="16.5" hidden="1" thickBot="1" x14ac:dyDescent="0.3"/>
    <row r="101" ht="16.5" hidden="1" thickBot="1" x14ac:dyDescent="0.3"/>
    <row r="102" ht="16.5" hidden="1" thickBot="1" x14ac:dyDescent="0.3"/>
    <row r="103" ht="16.5" hidden="1" thickBot="1" x14ac:dyDescent="0.3"/>
    <row r="104" ht="16.5" hidden="1" thickBot="1" x14ac:dyDescent="0.3"/>
    <row r="105" ht="16.5" hidden="1" thickBot="1" x14ac:dyDescent="0.3"/>
    <row r="106" ht="16.5" hidden="1" thickBot="1" x14ac:dyDescent="0.3"/>
    <row r="107" ht="16.5" hidden="1" thickBot="1" x14ac:dyDescent="0.3"/>
    <row r="108" ht="16.5" hidden="1" thickBot="1" x14ac:dyDescent="0.3"/>
    <row r="109" ht="16.5" hidden="1" thickBot="1" x14ac:dyDescent="0.3"/>
    <row r="110" ht="16.5" hidden="1" thickBot="1" x14ac:dyDescent="0.3"/>
    <row r="111" ht="16.5" hidden="1" thickBot="1" x14ac:dyDescent="0.3"/>
    <row r="112" ht="16.5" hidden="1" thickBot="1" x14ac:dyDescent="0.3"/>
    <row r="113" ht="16.5" hidden="1" thickBot="1" x14ac:dyDescent="0.3"/>
    <row r="114" ht="16.5" hidden="1" thickBot="1" x14ac:dyDescent="0.3"/>
    <row r="115" ht="16.5" hidden="1" thickBot="1" x14ac:dyDescent="0.3"/>
    <row r="116" ht="16.5" hidden="1" thickBot="1" x14ac:dyDescent="0.3"/>
    <row r="117" ht="16.5" hidden="1" thickBot="1" x14ac:dyDescent="0.3"/>
    <row r="118" ht="16.5" hidden="1" thickBot="1" x14ac:dyDescent="0.3"/>
    <row r="119" ht="16.5" hidden="1" thickBot="1" x14ac:dyDescent="0.3"/>
    <row r="120" ht="16.5" hidden="1" thickBot="1" x14ac:dyDescent="0.3"/>
    <row r="121" ht="16.5" hidden="1" thickBot="1" x14ac:dyDescent="0.3"/>
    <row r="122" ht="16.5" hidden="1" thickBot="1" x14ac:dyDescent="0.3"/>
    <row r="123" ht="16.5" hidden="1" thickBot="1" x14ac:dyDescent="0.3"/>
    <row r="124" ht="16.5" hidden="1" thickBot="1" x14ac:dyDescent="0.3"/>
    <row r="125" ht="16.5" hidden="1" thickBot="1" x14ac:dyDescent="0.3"/>
    <row r="126" ht="16.5" hidden="1" thickBot="1" x14ac:dyDescent="0.3"/>
    <row r="127" ht="16.5" hidden="1" thickBot="1" x14ac:dyDescent="0.3"/>
    <row r="128" ht="16.5" hidden="1" thickBot="1" x14ac:dyDescent="0.3"/>
    <row r="129" ht="16.5" hidden="1" thickBot="1" x14ac:dyDescent="0.3"/>
    <row r="130" ht="16.5" hidden="1" thickBot="1" x14ac:dyDescent="0.3"/>
    <row r="131" ht="16.5" hidden="1" thickBot="1" x14ac:dyDescent="0.3"/>
    <row r="132" ht="16.5" hidden="1" thickBot="1" x14ac:dyDescent="0.3"/>
    <row r="133" ht="16.5" hidden="1" thickBot="1" x14ac:dyDescent="0.3"/>
    <row r="134" ht="16.5" hidden="1" thickBot="1" x14ac:dyDescent="0.3"/>
    <row r="135" ht="16.5" hidden="1" thickBot="1" x14ac:dyDescent="0.3"/>
    <row r="136" ht="16.5" hidden="1" thickBot="1" x14ac:dyDescent="0.3"/>
    <row r="137" ht="16.5" hidden="1" thickBot="1" x14ac:dyDescent="0.3"/>
    <row r="138" ht="16.5" hidden="1" thickBot="1" x14ac:dyDescent="0.3"/>
    <row r="139" ht="16.5" hidden="1" thickBot="1" x14ac:dyDescent="0.3"/>
    <row r="140" ht="16.5" hidden="1" thickBot="1" x14ac:dyDescent="0.3"/>
    <row r="141" ht="16.5" hidden="1" thickBot="1" x14ac:dyDescent="0.3"/>
    <row r="142" ht="16.5" hidden="1" thickBot="1" x14ac:dyDescent="0.3"/>
    <row r="143" ht="16.5" hidden="1" thickBot="1" x14ac:dyDescent="0.3"/>
    <row r="144" ht="16.5" hidden="1" thickBot="1" x14ac:dyDescent="0.3"/>
    <row r="145" ht="16.5" hidden="1" thickBot="1" x14ac:dyDescent="0.3"/>
    <row r="146" ht="16.5" hidden="1" thickBot="1" x14ac:dyDescent="0.3"/>
    <row r="147" ht="16.5" hidden="1" thickBot="1" x14ac:dyDescent="0.3"/>
    <row r="148" ht="16.5" hidden="1" thickBot="1" x14ac:dyDescent="0.3"/>
    <row r="149" ht="16.5" hidden="1" thickBot="1" x14ac:dyDescent="0.3"/>
    <row r="150" ht="16.5" hidden="1" thickBot="1" x14ac:dyDescent="0.3"/>
    <row r="151" ht="16.5" hidden="1" thickBot="1" x14ac:dyDescent="0.3"/>
    <row r="152" ht="16.5" hidden="1" thickBot="1" x14ac:dyDescent="0.3"/>
    <row r="153" ht="16.5" hidden="1" thickBot="1" x14ac:dyDescent="0.3"/>
    <row r="154" ht="16.5" hidden="1" thickBot="1" x14ac:dyDescent="0.3"/>
    <row r="155" ht="16.5" hidden="1" thickBot="1" x14ac:dyDescent="0.3"/>
    <row r="156" ht="16.5" hidden="1" thickBot="1" x14ac:dyDescent="0.3"/>
    <row r="157" ht="16.5" hidden="1" thickBot="1" x14ac:dyDescent="0.3"/>
    <row r="158" ht="16.5" hidden="1" thickBot="1" x14ac:dyDescent="0.3"/>
    <row r="159" ht="16.5" hidden="1" thickBot="1" x14ac:dyDescent="0.3"/>
    <row r="160" ht="16.5" hidden="1" thickBot="1" x14ac:dyDescent="0.3"/>
    <row r="161" ht="16.5" hidden="1" thickBot="1" x14ac:dyDescent="0.3"/>
    <row r="162" ht="16.5" hidden="1" thickBot="1" x14ac:dyDescent="0.3"/>
    <row r="163" ht="16.5" hidden="1" thickBot="1" x14ac:dyDescent="0.3"/>
    <row r="164" ht="16.5" hidden="1" thickBot="1" x14ac:dyDescent="0.3"/>
    <row r="165" ht="16.5" hidden="1" thickBot="1" x14ac:dyDescent="0.3"/>
    <row r="166" ht="16.5" hidden="1" thickBot="1" x14ac:dyDescent="0.3"/>
    <row r="167" ht="16.5" hidden="1" thickBot="1" x14ac:dyDescent="0.3"/>
    <row r="168" ht="16.5" hidden="1" thickBot="1" x14ac:dyDescent="0.3"/>
    <row r="169" ht="16.5" hidden="1" thickBot="1" x14ac:dyDescent="0.3"/>
    <row r="170" ht="16.5" hidden="1" thickBot="1" x14ac:dyDescent="0.3"/>
    <row r="171" ht="16.5" hidden="1" thickBot="1" x14ac:dyDescent="0.3"/>
    <row r="172" ht="16.5" hidden="1" thickBot="1" x14ac:dyDescent="0.3"/>
    <row r="173" ht="16.5" hidden="1" thickBot="1" x14ac:dyDescent="0.3"/>
    <row r="174" ht="16.5" hidden="1" thickBot="1" x14ac:dyDescent="0.3"/>
    <row r="175" ht="16.5" hidden="1" thickBot="1" x14ac:dyDescent="0.3"/>
    <row r="176" ht="16.5" hidden="1" thickBot="1" x14ac:dyDescent="0.3"/>
    <row r="177" ht="16.5" hidden="1" thickBot="1" x14ac:dyDescent="0.3"/>
    <row r="178" ht="16.5" hidden="1" thickBot="1" x14ac:dyDescent="0.3"/>
    <row r="179" ht="16.5" hidden="1" thickBot="1" x14ac:dyDescent="0.3"/>
    <row r="180" ht="16.5" hidden="1" thickBot="1" x14ac:dyDescent="0.3"/>
    <row r="181" ht="16.5" hidden="1" thickBot="1" x14ac:dyDescent="0.3"/>
    <row r="182" ht="16.5" hidden="1" thickBot="1" x14ac:dyDescent="0.3"/>
    <row r="183" ht="16.5" hidden="1" thickBot="1" x14ac:dyDescent="0.3"/>
    <row r="184" ht="16.5" hidden="1" thickBot="1" x14ac:dyDescent="0.3"/>
    <row r="185" ht="16.5" hidden="1" thickBot="1" x14ac:dyDescent="0.3"/>
    <row r="186" ht="16.5" hidden="1" thickBot="1" x14ac:dyDescent="0.3"/>
    <row r="187" ht="16.5" hidden="1" thickBot="1" x14ac:dyDescent="0.3"/>
    <row r="188" ht="16.5" hidden="1" thickBot="1" x14ac:dyDescent="0.3"/>
    <row r="189" ht="16.5" hidden="1" thickBot="1" x14ac:dyDescent="0.3"/>
    <row r="190" ht="16.5" hidden="1" thickBot="1" x14ac:dyDescent="0.3"/>
    <row r="191" ht="16.5" hidden="1" thickBot="1" x14ac:dyDescent="0.3"/>
    <row r="192" ht="16.5" hidden="1" thickBot="1" x14ac:dyDescent="0.3"/>
    <row r="193" ht="16.5" hidden="1" thickBot="1" x14ac:dyDescent="0.3"/>
    <row r="194" ht="16.5" hidden="1" thickBot="1" x14ac:dyDescent="0.3"/>
    <row r="195" ht="16.5" hidden="1" thickBot="1" x14ac:dyDescent="0.3"/>
    <row r="196" ht="16.5" hidden="1" thickBot="1" x14ac:dyDescent="0.3"/>
    <row r="197" ht="16.5" hidden="1" thickBot="1" x14ac:dyDescent="0.3"/>
    <row r="198" ht="16.5" hidden="1" thickBot="1" x14ac:dyDescent="0.3"/>
    <row r="199" ht="16.5" hidden="1" thickBot="1" x14ac:dyDescent="0.3"/>
    <row r="200" ht="16.5" hidden="1" thickBot="1" x14ac:dyDescent="0.3"/>
    <row r="201" ht="16.5" hidden="1" thickBot="1" x14ac:dyDescent="0.3"/>
    <row r="202" ht="16.5" hidden="1" thickBot="1" x14ac:dyDescent="0.3"/>
    <row r="203" ht="16.5" hidden="1" thickBot="1" x14ac:dyDescent="0.3"/>
    <row r="204" ht="16.5" hidden="1" thickBot="1" x14ac:dyDescent="0.3"/>
    <row r="205" ht="16.5" hidden="1" thickBot="1" x14ac:dyDescent="0.3"/>
    <row r="206" ht="16.5" hidden="1" thickBot="1" x14ac:dyDescent="0.3"/>
    <row r="207" ht="16.5" hidden="1" thickBot="1" x14ac:dyDescent="0.3"/>
    <row r="208" ht="16.5" hidden="1" thickBot="1" x14ac:dyDescent="0.3"/>
    <row r="209" ht="16.5" hidden="1" thickBot="1" x14ac:dyDescent="0.3"/>
    <row r="210" ht="16.5" hidden="1" thickBot="1" x14ac:dyDescent="0.3"/>
    <row r="211" ht="16.5" hidden="1" thickBot="1" x14ac:dyDescent="0.3"/>
    <row r="212" ht="16.5" hidden="1" thickBot="1" x14ac:dyDescent="0.3"/>
    <row r="213" ht="16.5" hidden="1" thickBot="1" x14ac:dyDescent="0.3"/>
    <row r="214" ht="16.5" hidden="1" thickBot="1" x14ac:dyDescent="0.3"/>
    <row r="215" ht="16.5" hidden="1" thickBot="1" x14ac:dyDescent="0.3"/>
    <row r="216" ht="16.5" hidden="1" thickBot="1" x14ac:dyDescent="0.3"/>
    <row r="217" ht="16.5" hidden="1" thickBot="1" x14ac:dyDescent="0.3"/>
    <row r="218" ht="16.5" hidden="1" thickBot="1" x14ac:dyDescent="0.3"/>
    <row r="219" ht="16.5" hidden="1" thickBot="1" x14ac:dyDescent="0.3"/>
    <row r="220" ht="16.5" hidden="1" thickBot="1" x14ac:dyDescent="0.3"/>
    <row r="221" ht="16.5" hidden="1" thickBot="1" x14ac:dyDescent="0.3"/>
    <row r="222" ht="16.5" hidden="1" thickBot="1" x14ac:dyDescent="0.3"/>
    <row r="223" ht="16.5" hidden="1" thickBot="1" x14ac:dyDescent="0.3"/>
    <row r="224" ht="16.5" hidden="1" thickBot="1" x14ac:dyDescent="0.3"/>
    <row r="225" ht="16.5" hidden="1" thickBot="1" x14ac:dyDescent="0.3"/>
    <row r="226" ht="16.5" hidden="1" thickBot="1" x14ac:dyDescent="0.3"/>
    <row r="227" ht="16.5" hidden="1" thickBot="1" x14ac:dyDescent="0.3"/>
    <row r="228" ht="16.5" hidden="1" thickBot="1" x14ac:dyDescent="0.3"/>
    <row r="229" ht="16.5" hidden="1" thickBot="1" x14ac:dyDescent="0.3"/>
    <row r="230" ht="16.5" hidden="1" thickBot="1" x14ac:dyDescent="0.3"/>
    <row r="231" ht="16.5" hidden="1" thickBot="1" x14ac:dyDescent="0.3"/>
    <row r="232" ht="16.5" hidden="1" thickBot="1" x14ac:dyDescent="0.3"/>
    <row r="233" ht="16.5" hidden="1" thickBot="1" x14ac:dyDescent="0.3"/>
    <row r="234" ht="16.5" hidden="1" thickBot="1" x14ac:dyDescent="0.3"/>
    <row r="235" ht="16.5" hidden="1" thickBot="1" x14ac:dyDescent="0.3"/>
    <row r="236" ht="16.5" hidden="1" thickBot="1" x14ac:dyDescent="0.3"/>
    <row r="237" ht="16.5" hidden="1" thickBot="1" x14ac:dyDescent="0.3"/>
    <row r="238" ht="16.5" hidden="1" thickBot="1" x14ac:dyDescent="0.3"/>
    <row r="239" ht="16.5" hidden="1" thickBot="1" x14ac:dyDescent="0.3"/>
    <row r="240" ht="16.5" hidden="1" thickBot="1" x14ac:dyDescent="0.3"/>
    <row r="241" ht="16.5" hidden="1" thickBot="1" x14ac:dyDescent="0.3"/>
    <row r="242" ht="16.5" hidden="1" thickBot="1" x14ac:dyDescent="0.3"/>
    <row r="243" ht="16.5" hidden="1" thickBot="1" x14ac:dyDescent="0.3"/>
    <row r="244" ht="16.5" hidden="1" thickBot="1" x14ac:dyDescent="0.3"/>
    <row r="245" ht="16.5" hidden="1" thickBot="1" x14ac:dyDescent="0.3"/>
    <row r="246" ht="16.5" hidden="1" thickBot="1" x14ac:dyDescent="0.3"/>
    <row r="247" ht="16.5" hidden="1" thickBot="1" x14ac:dyDescent="0.3"/>
    <row r="248" ht="16.5" hidden="1" thickBot="1" x14ac:dyDescent="0.3"/>
    <row r="249" ht="16.5" hidden="1" thickBot="1" x14ac:dyDescent="0.3"/>
    <row r="250" ht="16.5" hidden="1" thickBot="1" x14ac:dyDescent="0.3"/>
    <row r="251" ht="16.5" hidden="1" thickBot="1" x14ac:dyDescent="0.3"/>
    <row r="252" ht="16.5" hidden="1" thickBot="1" x14ac:dyDescent="0.3"/>
    <row r="253" ht="16.5" hidden="1" thickBot="1" x14ac:dyDescent="0.3"/>
    <row r="254" ht="16.5" hidden="1" thickBot="1" x14ac:dyDescent="0.3"/>
    <row r="255" ht="16.5" hidden="1" thickBot="1" x14ac:dyDescent="0.3"/>
    <row r="256" ht="16.5" hidden="1" thickBot="1" x14ac:dyDescent="0.3"/>
    <row r="257" ht="16.5" hidden="1" thickBot="1" x14ac:dyDescent="0.3"/>
    <row r="258" ht="16.5" hidden="1" thickBot="1" x14ac:dyDescent="0.3"/>
    <row r="259" ht="16.5" hidden="1" thickBot="1" x14ac:dyDescent="0.3"/>
    <row r="260" ht="16.5" hidden="1" thickBot="1" x14ac:dyDescent="0.3"/>
    <row r="261" ht="16.5" hidden="1" thickBot="1" x14ac:dyDescent="0.3"/>
    <row r="262" ht="16.5" hidden="1" thickBot="1" x14ac:dyDescent="0.3"/>
    <row r="263" ht="16.5" hidden="1" thickBot="1" x14ac:dyDescent="0.3"/>
    <row r="264" ht="16.5" hidden="1" thickBot="1" x14ac:dyDescent="0.3"/>
    <row r="265" ht="16.5" hidden="1" thickBot="1" x14ac:dyDescent="0.3"/>
    <row r="266" ht="16.5" hidden="1" thickBot="1" x14ac:dyDescent="0.3"/>
    <row r="267" ht="16.5" hidden="1" thickBot="1" x14ac:dyDescent="0.3"/>
    <row r="268" ht="16.5" hidden="1" thickBot="1" x14ac:dyDescent="0.3"/>
    <row r="269" ht="16.5" hidden="1" thickBot="1" x14ac:dyDescent="0.3"/>
    <row r="270" ht="16.5" hidden="1" thickBot="1" x14ac:dyDescent="0.3"/>
    <row r="271" ht="16.5" hidden="1" thickBot="1" x14ac:dyDescent="0.3"/>
    <row r="272" ht="16.5" hidden="1" thickBot="1" x14ac:dyDescent="0.3"/>
    <row r="273" ht="16.5" hidden="1" thickBot="1" x14ac:dyDescent="0.3"/>
    <row r="274" ht="16.5" hidden="1" thickBot="1" x14ac:dyDescent="0.3"/>
    <row r="275" ht="16.5" hidden="1" thickBot="1" x14ac:dyDescent="0.3"/>
    <row r="276" ht="16.5" hidden="1" thickBot="1" x14ac:dyDescent="0.3"/>
    <row r="277" ht="16.5" hidden="1" thickBot="1" x14ac:dyDescent="0.3"/>
    <row r="278" ht="16.5" hidden="1" thickBot="1" x14ac:dyDescent="0.3"/>
    <row r="279" ht="16.5" hidden="1" thickBot="1" x14ac:dyDescent="0.3"/>
    <row r="280" ht="16.5" hidden="1" thickBot="1" x14ac:dyDescent="0.3"/>
    <row r="281" ht="16.5" hidden="1" thickBot="1" x14ac:dyDescent="0.3"/>
    <row r="282" ht="16.5" hidden="1" thickBot="1" x14ac:dyDescent="0.3"/>
    <row r="283" ht="16.5" hidden="1" thickBot="1" x14ac:dyDescent="0.3"/>
    <row r="284" ht="16.5" hidden="1" thickBot="1" x14ac:dyDescent="0.3"/>
    <row r="285" ht="16.5" hidden="1" thickBot="1" x14ac:dyDescent="0.3"/>
    <row r="286" ht="16.5" hidden="1" thickBot="1" x14ac:dyDescent="0.3"/>
    <row r="287" ht="16.5" hidden="1" thickBot="1" x14ac:dyDescent="0.3"/>
    <row r="288" ht="16.5" hidden="1" thickBot="1" x14ac:dyDescent="0.3"/>
    <row r="289" ht="16.5" hidden="1" thickBot="1" x14ac:dyDescent="0.3"/>
    <row r="290" ht="16.5" hidden="1" thickBot="1" x14ac:dyDescent="0.3"/>
    <row r="291" ht="16.5" hidden="1" thickBot="1" x14ac:dyDescent="0.3"/>
    <row r="292" ht="16.5" hidden="1" thickBot="1" x14ac:dyDescent="0.3"/>
    <row r="293" ht="16.5" hidden="1" thickBot="1" x14ac:dyDescent="0.3"/>
    <row r="294" ht="16.5" hidden="1" thickBot="1" x14ac:dyDescent="0.3"/>
    <row r="295" ht="16.5" hidden="1" thickBot="1" x14ac:dyDescent="0.3"/>
    <row r="296" ht="16.5" hidden="1" thickBot="1" x14ac:dyDescent="0.3"/>
    <row r="297" ht="16.5" hidden="1" thickBot="1" x14ac:dyDescent="0.3"/>
    <row r="298" ht="16.5" hidden="1" thickBot="1" x14ac:dyDescent="0.3"/>
    <row r="299" ht="16.5" hidden="1" thickBot="1" x14ac:dyDescent="0.3"/>
    <row r="300" ht="16.5" hidden="1" thickBot="1" x14ac:dyDescent="0.3"/>
    <row r="301" ht="16.5" hidden="1" thickBot="1" x14ac:dyDescent="0.3"/>
    <row r="302" ht="16.5" hidden="1" thickBot="1" x14ac:dyDescent="0.3"/>
    <row r="303" ht="16.5" hidden="1" thickBot="1" x14ac:dyDescent="0.3"/>
    <row r="304" ht="16.5" hidden="1" thickBot="1" x14ac:dyDescent="0.3"/>
    <row r="305" ht="16.5" hidden="1" thickBot="1" x14ac:dyDescent="0.3"/>
    <row r="306" ht="16.5" hidden="1" thickBot="1" x14ac:dyDescent="0.3"/>
    <row r="307" ht="16.5" hidden="1" thickBot="1" x14ac:dyDescent="0.3"/>
    <row r="308" ht="16.5" hidden="1" thickBot="1" x14ac:dyDescent="0.3"/>
    <row r="309" ht="16.5" hidden="1" thickBot="1" x14ac:dyDescent="0.3"/>
    <row r="310" ht="16.5" hidden="1" thickBot="1" x14ac:dyDescent="0.3"/>
    <row r="311" ht="16.5" hidden="1" thickBot="1" x14ac:dyDescent="0.3"/>
    <row r="312" ht="16.5" hidden="1" thickBot="1" x14ac:dyDescent="0.3"/>
    <row r="313" ht="16.5" hidden="1" thickBot="1" x14ac:dyDescent="0.3"/>
    <row r="314" ht="16.5" hidden="1" thickBot="1" x14ac:dyDescent="0.3"/>
    <row r="315" ht="16.5" hidden="1" thickBot="1" x14ac:dyDescent="0.3"/>
    <row r="316" ht="16.5" hidden="1" thickBot="1" x14ac:dyDescent="0.3"/>
    <row r="317" ht="16.5" hidden="1" thickBot="1" x14ac:dyDescent="0.3"/>
    <row r="318" ht="16.5" hidden="1" thickBot="1" x14ac:dyDescent="0.3"/>
    <row r="319" ht="16.5" hidden="1" thickBot="1" x14ac:dyDescent="0.3"/>
    <row r="320" ht="16.5" hidden="1" thickBot="1" x14ac:dyDescent="0.3"/>
    <row r="321" ht="16.5" hidden="1" thickBot="1" x14ac:dyDescent="0.3"/>
    <row r="322" ht="16.5" hidden="1" thickBot="1" x14ac:dyDescent="0.3"/>
    <row r="323" ht="16.5" hidden="1" thickBot="1" x14ac:dyDescent="0.3"/>
    <row r="324" ht="16.5" hidden="1" thickBot="1" x14ac:dyDescent="0.3"/>
    <row r="325" ht="16.5" hidden="1" thickBot="1" x14ac:dyDescent="0.3"/>
    <row r="326" ht="16.5" hidden="1" thickBot="1" x14ac:dyDescent="0.3"/>
    <row r="327" ht="16.5" hidden="1" thickBot="1" x14ac:dyDescent="0.3"/>
    <row r="328" ht="16.5" hidden="1" thickBot="1" x14ac:dyDescent="0.3"/>
    <row r="329" ht="16.5" hidden="1" thickBot="1" x14ac:dyDescent="0.3"/>
    <row r="330" ht="16.5" hidden="1" thickBot="1" x14ac:dyDescent="0.3"/>
    <row r="331" ht="16.5" hidden="1" thickBot="1" x14ac:dyDescent="0.3"/>
    <row r="332" ht="16.5" hidden="1" thickBot="1" x14ac:dyDescent="0.3"/>
    <row r="333" ht="16.5" hidden="1" thickBot="1" x14ac:dyDescent="0.3"/>
    <row r="334" ht="16.5" hidden="1" thickBot="1" x14ac:dyDescent="0.3"/>
    <row r="335" ht="16.5" hidden="1" thickBot="1" x14ac:dyDescent="0.3"/>
    <row r="336" ht="16.5" hidden="1" thickBot="1" x14ac:dyDescent="0.3"/>
    <row r="337" ht="16.5" hidden="1" thickBot="1" x14ac:dyDescent="0.3"/>
    <row r="338" ht="16.5" hidden="1" thickBot="1" x14ac:dyDescent="0.3"/>
    <row r="339" ht="16.5" hidden="1" thickBot="1" x14ac:dyDescent="0.3"/>
    <row r="340" ht="16.5" hidden="1" thickBot="1" x14ac:dyDescent="0.3"/>
    <row r="341" ht="16.5" hidden="1" thickBot="1" x14ac:dyDescent="0.3"/>
    <row r="342" ht="16.5" hidden="1" thickBot="1" x14ac:dyDescent="0.3"/>
    <row r="343" ht="16.5" hidden="1" thickBot="1" x14ac:dyDescent="0.3"/>
    <row r="344" ht="16.5" hidden="1" thickBot="1" x14ac:dyDescent="0.3"/>
    <row r="345" ht="16.5" hidden="1" thickBot="1" x14ac:dyDescent="0.3"/>
    <row r="346" ht="16.5" hidden="1" thickBot="1" x14ac:dyDescent="0.3"/>
    <row r="347" ht="16.5" hidden="1" thickBot="1" x14ac:dyDescent="0.3"/>
    <row r="348" ht="16.5" hidden="1" thickBot="1" x14ac:dyDescent="0.3"/>
    <row r="349" ht="16.5" hidden="1" thickBot="1" x14ac:dyDescent="0.3"/>
    <row r="350" ht="16.5" hidden="1" thickBot="1" x14ac:dyDescent="0.3"/>
    <row r="351" ht="16.5" hidden="1" thickBot="1" x14ac:dyDescent="0.3"/>
    <row r="352" ht="16.5" hidden="1" thickBot="1" x14ac:dyDescent="0.3"/>
    <row r="353" ht="16.5" hidden="1" thickBot="1" x14ac:dyDescent="0.3"/>
    <row r="354" ht="16.5" hidden="1" thickBot="1" x14ac:dyDescent="0.3"/>
    <row r="355" ht="16.5" hidden="1" thickBot="1" x14ac:dyDescent="0.3"/>
    <row r="356" ht="16.5" hidden="1" thickBot="1" x14ac:dyDescent="0.3"/>
    <row r="357" ht="16.5" hidden="1" thickBot="1" x14ac:dyDescent="0.3"/>
    <row r="358" ht="16.5" hidden="1" thickBot="1" x14ac:dyDescent="0.3"/>
    <row r="359" ht="16.5" hidden="1" thickBot="1" x14ac:dyDescent="0.3"/>
    <row r="360" ht="16.5" hidden="1" thickBot="1" x14ac:dyDescent="0.3"/>
    <row r="361" ht="16.5" hidden="1" thickBot="1" x14ac:dyDescent="0.3"/>
    <row r="362" ht="16.5" hidden="1" thickBot="1" x14ac:dyDescent="0.3"/>
    <row r="363" ht="16.5" hidden="1" thickBot="1" x14ac:dyDescent="0.3"/>
    <row r="364" ht="16.5" hidden="1" thickBot="1" x14ac:dyDescent="0.3"/>
    <row r="365" ht="16.5" hidden="1" thickBot="1" x14ac:dyDescent="0.3"/>
    <row r="366" ht="16.5" hidden="1" thickBot="1" x14ac:dyDescent="0.3"/>
    <row r="367" ht="16.5" hidden="1" thickBot="1" x14ac:dyDescent="0.3"/>
    <row r="368" ht="16.5" hidden="1" thickBot="1" x14ac:dyDescent="0.3"/>
    <row r="369" ht="16.5" hidden="1" thickBot="1" x14ac:dyDescent="0.3"/>
    <row r="370" ht="16.5" hidden="1" thickBot="1" x14ac:dyDescent="0.3"/>
    <row r="371" ht="16.5" hidden="1" thickBot="1" x14ac:dyDescent="0.3"/>
    <row r="372" ht="16.5" hidden="1" thickBot="1" x14ac:dyDescent="0.3"/>
    <row r="373" ht="16.5" hidden="1" thickBot="1" x14ac:dyDescent="0.3"/>
    <row r="374" ht="16.5" hidden="1" thickBot="1" x14ac:dyDescent="0.3"/>
    <row r="375" ht="16.5" hidden="1" thickBot="1" x14ac:dyDescent="0.3"/>
    <row r="376" ht="16.5" hidden="1" thickBot="1" x14ac:dyDescent="0.3"/>
    <row r="377" ht="16.5" hidden="1" thickBot="1" x14ac:dyDescent="0.3"/>
    <row r="378" ht="16.5" hidden="1" thickBot="1" x14ac:dyDescent="0.3"/>
    <row r="379" ht="16.5" hidden="1" thickBot="1" x14ac:dyDescent="0.3"/>
    <row r="380" ht="16.5" hidden="1" thickBot="1" x14ac:dyDescent="0.3"/>
    <row r="381" ht="16.5" hidden="1" thickBot="1" x14ac:dyDescent="0.3"/>
    <row r="382" ht="16.5" hidden="1" thickBot="1" x14ac:dyDescent="0.3"/>
    <row r="383" ht="16.5" hidden="1" thickBot="1" x14ac:dyDescent="0.3"/>
    <row r="384" ht="16.5" hidden="1" thickBot="1" x14ac:dyDescent="0.3"/>
    <row r="385" ht="16.5" hidden="1" thickBot="1" x14ac:dyDescent="0.3"/>
    <row r="386" ht="16.5" hidden="1" thickBot="1" x14ac:dyDescent="0.3"/>
    <row r="387" ht="16.5" hidden="1" thickBot="1" x14ac:dyDescent="0.3"/>
    <row r="388" ht="16.5" hidden="1" thickBot="1" x14ac:dyDescent="0.3"/>
    <row r="389" ht="16.5" hidden="1" thickBot="1" x14ac:dyDescent="0.3"/>
    <row r="390" ht="16.5" hidden="1" thickBot="1" x14ac:dyDescent="0.3"/>
    <row r="391" ht="16.5" hidden="1" thickBot="1" x14ac:dyDescent="0.3"/>
    <row r="392" ht="16.5" hidden="1" thickBot="1" x14ac:dyDescent="0.3"/>
    <row r="393" ht="16.5" hidden="1" thickBot="1" x14ac:dyDescent="0.3"/>
    <row r="394" ht="16.5" hidden="1" thickBot="1" x14ac:dyDescent="0.3"/>
    <row r="395" ht="16.5" hidden="1" thickBot="1" x14ac:dyDescent="0.3"/>
    <row r="396" ht="16.5" hidden="1" thickBot="1" x14ac:dyDescent="0.3"/>
    <row r="397" ht="16.5" hidden="1" thickBot="1" x14ac:dyDescent="0.3"/>
    <row r="398" ht="16.5" hidden="1" thickBot="1" x14ac:dyDescent="0.3"/>
    <row r="399" ht="16.5" hidden="1" thickBot="1" x14ac:dyDescent="0.3"/>
    <row r="400" ht="16.5" hidden="1" thickBot="1" x14ac:dyDescent="0.3"/>
    <row r="401" ht="16.5" hidden="1" thickBot="1" x14ac:dyDescent="0.3"/>
    <row r="402" ht="16.5" hidden="1" thickBot="1" x14ac:dyDescent="0.3"/>
    <row r="403" ht="16.5" hidden="1" thickBot="1" x14ac:dyDescent="0.3"/>
    <row r="404" ht="16.5" hidden="1" thickBot="1" x14ac:dyDescent="0.3"/>
    <row r="405" ht="16.5" hidden="1" thickBot="1" x14ac:dyDescent="0.3"/>
    <row r="406" ht="16.5" hidden="1" thickBot="1" x14ac:dyDescent="0.3"/>
    <row r="407" ht="16.5" hidden="1" thickBot="1" x14ac:dyDescent="0.3"/>
    <row r="408" ht="16.5" hidden="1" thickBot="1" x14ac:dyDescent="0.3"/>
    <row r="409" ht="16.5" hidden="1" thickBot="1" x14ac:dyDescent="0.3"/>
    <row r="410" ht="16.5" hidden="1" thickBot="1" x14ac:dyDescent="0.3"/>
    <row r="411" ht="16.5" hidden="1" thickBot="1" x14ac:dyDescent="0.3"/>
    <row r="412" ht="16.5" hidden="1" thickBot="1" x14ac:dyDescent="0.3"/>
    <row r="413" ht="16.5" hidden="1" thickBot="1" x14ac:dyDescent="0.3"/>
    <row r="414" ht="16.5" hidden="1" thickBot="1" x14ac:dyDescent="0.3"/>
    <row r="415" ht="16.5" hidden="1" thickBot="1" x14ac:dyDescent="0.3"/>
    <row r="416" ht="16.5" hidden="1" thickBot="1" x14ac:dyDescent="0.3"/>
    <row r="417" ht="16.5" hidden="1" thickBot="1" x14ac:dyDescent="0.3"/>
    <row r="418" ht="16.5" hidden="1" thickBot="1" x14ac:dyDescent="0.3"/>
    <row r="419" ht="16.5" hidden="1" thickBot="1" x14ac:dyDescent="0.3"/>
    <row r="420" ht="16.5" hidden="1" thickBot="1" x14ac:dyDescent="0.3"/>
    <row r="421" ht="16.5" hidden="1" thickBot="1" x14ac:dyDescent="0.3"/>
    <row r="422" ht="16.5" hidden="1" thickBot="1" x14ac:dyDescent="0.3"/>
    <row r="423" ht="16.5" hidden="1" thickBot="1" x14ac:dyDescent="0.3"/>
    <row r="424" ht="16.5" hidden="1" thickBot="1" x14ac:dyDescent="0.3"/>
    <row r="425" ht="16.5" hidden="1" thickBot="1" x14ac:dyDescent="0.3"/>
    <row r="426" ht="16.5" hidden="1" thickBot="1" x14ac:dyDescent="0.3"/>
    <row r="427" ht="16.5" hidden="1" thickBot="1" x14ac:dyDescent="0.3"/>
    <row r="428" ht="16.5" hidden="1" thickBot="1" x14ac:dyDescent="0.3"/>
    <row r="429" ht="16.5" hidden="1" thickBot="1" x14ac:dyDescent="0.3"/>
    <row r="430" ht="16.5" hidden="1" thickBot="1" x14ac:dyDescent="0.3"/>
    <row r="431" ht="16.5" hidden="1" thickBot="1" x14ac:dyDescent="0.3"/>
    <row r="432" ht="16.5" hidden="1" thickBot="1" x14ac:dyDescent="0.3"/>
    <row r="433" ht="16.5" hidden="1" thickBot="1" x14ac:dyDescent="0.3"/>
    <row r="434" ht="16.5" hidden="1" thickBot="1" x14ac:dyDescent="0.3"/>
    <row r="435" ht="16.5" hidden="1" thickBot="1" x14ac:dyDescent="0.3"/>
    <row r="436" ht="16.5" hidden="1" thickBot="1" x14ac:dyDescent="0.3"/>
    <row r="437" ht="16.5" hidden="1" thickBot="1" x14ac:dyDescent="0.3"/>
    <row r="438" ht="16.5" hidden="1" thickBot="1" x14ac:dyDescent="0.3"/>
    <row r="439" ht="16.5" hidden="1" thickBot="1" x14ac:dyDescent="0.3"/>
    <row r="440" ht="16.5" hidden="1" thickBot="1" x14ac:dyDescent="0.3"/>
    <row r="441" ht="16.5" hidden="1" thickBot="1" x14ac:dyDescent="0.3"/>
    <row r="442" ht="16.5" hidden="1" thickBot="1" x14ac:dyDescent="0.3"/>
    <row r="443" ht="16.5" hidden="1" thickBot="1" x14ac:dyDescent="0.3"/>
    <row r="444" ht="16.5" hidden="1" thickBot="1" x14ac:dyDescent="0.3"/>
    <row r="445" ht="16.5" hidden="1" thickBot="1" x14ac:dyDescent="0.3"/>
    <row r="446" ht="16.5" hidden="1" thickBot="1" x14ac:dyDescent="0.3"/>
    <row r="447" ht="16.5" hidden="1" thickBot="1" x14ac:dyDescent="0.3"/>
    <row r="448" ht="16.5" hidden="1" thickBot="1" x14ac:dyDescent="0.3"/>
    <row r="449" ht="16.5" hidden="1" thickBot="1" x14ac:dyDescent="0.3"/>
    <row r="450" ht="16.5" hidden="1" thickBot="1" x14ac:dyDescent="0.3"/>
    <row r="451" ht="16.5" hidden="1" thickBot="1" x14ac:dyDescent="0.3"/>
    <row r="452" ht="16.5" hidden="1" thickBot="1" x14ac:dyDescent="0.3"/>
    <row r="453" ht="16.5" hidden="1" thickBot="1" x14ac:dyDescent="0.3"/>
    <row r="454" ht="16.5" hidden="1" thickBot="1" x14ac:dyDescent="0.3"/>
    <row r="455" ht="16.5" hidden="1" thickBot="1" x14ac:dyDescent="0.3"/>
    <row r="456" ht="16.5" hidden="1" thickBot="1" x14ac:dyDescent="0.3"/>
    <row r="457" ht="16.5" hidden="1" thickBot="1" x14ac:dyDescent="0.3"/>
    <row r="458" ht="16.5" hidden="1" thickBot="1" x14ac:dyDescent="0.3"/>
    <row r="459" ht="16.5" hidden="1" thickBot="1" x14ac:dyDescent="0.3"/>
    <row r="460" ht="16.5" hidden="1" thickBot="1" x14ac:dyDescent="0.3"/>
    <row r="461" ht="16.5" hidden="1" thickBot="1" x14ac:dyDescent="0.3"/>
    <row r="462" ht="16.5" hidden="1" thickBot="1" x14ac:dyDescent="0.3"/>
    <row r="463" ht="16.5" hidden="1" thickBot="1" x14ac:dyDescent="0.3"/>
    <row r="464" ht="16.5" hidden="1" thickBot="1" x14ac:dyDescent="0.3"/>
    <row r="465" ht="16.5" hidden="1" thickBot="1" x14ac:dyDescent="0.3"/>
    <row r="466" ht="16.5" hidden="1" thickBot="1" x14ac:dyDescent="0.3"/>
    <row r="467" ht="16.5" hidden="1" thickBot="1" x14ac:dyDescent="0.3"/>
    <row r="468" ht="16.5" hidden="1" thickBot="1" x14ac:dyDescent="0.3"/>
    <row r="469" ht="16.5" hidden="1" thickBot="1" x14ac:dyDescent="0.3"/>
    <row r="470" ht="16.5" hidden="1" thickBot="1" x14ac:dyDescent="0.3"/>
    <row r="471" ht="16.5" hidden="1" thickBot="1" x14ac:dyDescent="0.3"/>
    <row r="472" ht="16.5" hidden="1" thickBot="1" x14ac:dyDescent="0.3"/>
    <row r="473" ht="16.5" hidden="1" thickBot="1" x14ac:dyDescent="0.3"/>
    <row r="474" ht="16.5" hidden="1" thickBot="1" x14ac:dyDescent="0.3"/>
    <row r="475" ht="16.5" hidden="1" thickBot="1" x14ac:dyDescent="0.3"/>
    <row r="476" ht="16.5" hidden="1" thickBot="1" x14ac:dyDescent="0.3"/>
    <row r="477" ht="16.5" hidden="1" thickBot="1" x14ac:dyDescent="0.3"/>
    <row r="478" ht="16.5" hidden="1" thickBot="1" x14ac:dyDescent="0.3"/>
    <row r="479" ht="16.5" hidden="1" thickBot="1" x14ac:dyDescent="0.3"/>
    <row r="480" ht="16.5" hidden="1" thickBot="1" x14ac:dyDescent="0.3"/>
    <row r="481" ht="16.5" hidden="1" thickBot="1" x14ac:dyDescent="0.3"/>
    <row r="482" ht="16.5" hidden="1" thickBot="1" x14ac:dyDescent="0.3"/>
    <row r="483" ht="16.5" hidden="1" thickBot="1" x14ac:dyDescent="0.3"/>
    <row r="484" ht="16.5" hidden="1" thickBot="1" x14ac:dyDescent="0.3"/>
    <row r="485" ht="16.5" hidden="1" thickBot="1" x14ac:dyDescent="0.3"/>
    <row r="486" ht="16.5" hidden="1" thickBot="1" x14ac:dyDescent="0.3"/>
    <row r="487" ht="16.5" hidden="1" thickBot="1" x14ac:dyDescent="0.3"/>
    <row r="488" ht="16.5" hidden="1" thickBot="1" x14ac:dyDescent="0.3"/>
    <row r="489" ht="16.5" hidden="1" thickBot="1" x14ac:dyDescent="0.3"/>
    <row r="490" ht="16.5" hidden="1" thickBot="1" x14ac:dyDescent="0.3"/>
    <row r="491" ht="16.5" hidden="1" thickBot="1" x14ac:dyDescent="0.3"/>
    <row r="492" ht="16.5" hidden="1" thickBot="1" x14ac:dyDescent="0.3"/>
    <row r="493" ht="16.5" hidden="1" thickBot="1" x14ac:dyDescent="0.3"/>
    <row r="494" ht="16.5" hidden="1" thickBot="1" x14ac:dyDescent="0.3"/>
    <row r="495" ht="16.5" hidden="1" thickBot="1" x14ac:dyDescent="0.3"/>
    <row r="496" ht="16.5" hidden="1" thickBot="1" x14ac:dyDescent="0.3"/>
    <row r="497" ht="16.5" hidden="1" thickBot="1" x14ac:dyDescent="0.3"/>
    <row r="498" ht="16.5" hidden="1" thickBot="1" x14ac:dyDescent="0.3"/>
    <row r="499" ht="16.5" hidden="1" thickBot="1" x14ac:dyDescent="0.3"/>
    <row r="500" ht="16.5" hidden="1" thickBot="1" x14ac:dyDescent="0.3"/>
    <row r="501" ht="16.5" hidden="1" thickBot="1" x14ac:dyDescent="0.3"/>
    <row r="502" ht="16.5" hidden="1" thickBot="1" x14ac:dyDescent="0.3"/>
    <row r="503" ht="16.5" hidden="1" thickBot="1" x14ac:dyDescent="0.3"/>
    <row r="504" ht="16.5" hidden="1" thickBot="1" x14ac:dyDescent="0.3"/>
    <row r="505" ht="16.5" hidden="1" thickBot="1" x14ac:dyDescent="0.3"/>
    <row r="506" ht="16.5" hidden="1" thickBot="1" x14ac:dyDescent="0.3"/>
    <row r="507" ht="16.5" hidden="1" thickBot="1" x14ac:dyDescent="0.3"/>
    <row r="508" ht="16.5" hidden="1" thickBot="1" x14ac:dyDescent="0.3"/>
    <row r="509" ht="16.5" hidden="1" thickBot="1" x14ac:dyDescent="0.3"/>
    <row r="510" ht="16.5" hidden="1" thickBot="1" x14ac:dyDescent="0.3"/>
    <row r="511" ht="16.5" hidden="1" thickBot="1" x14ac:dyDescent="0.3"/>
    <row r="512" ht="16.5" hidden="1" thickBot="1" x14ac:dyDescent="0.3"/>
    <row r="513" ht="16.5" hidden="1" thickBot="1" x14ac:dyDescent="0.3"/>
    <row r="514" ht="16.5" hidden="1" thickBot="1" x14ac:dyDescent="0.3"/>
    <row r="515" ht="16.5" hidden="1" thickBot="1" x14ac:dyDescent="0.3"/>
    <row r="516" ht="16.5" hidden="1" thickBot="1" x14ac:dyDescent="0.3"/>
    <row r="517" ht="16.5" hidden="1" thickBot="1" x14ac:dyDescent="0.3"/>
    <row r="518" ht="16.5" hidden="1" thickBot="1" x14ac:dyDescent="0.3"/>
    <row r="519" ht="16.5" hidden="1" thickBot="1" x14ac:dyDescent="0.3"/>
    <row r="520" ht="16.5" hidden="1" thickBot="1" x14ac:dyDescent="0.3"/>
    <row r="521" ht="16.5" hidden="1" thickBot="1" x14ac:dyDescent="0.3"/>
    <row r="522" ht="16.5" hidden="1" thickBot="1" x14ac:dyDescent="0.3"/>
    <row r="523" ht="16.5" hidden="1" thickBot="1" x14ac:dyDescent="0.3"/>
    <row r="524" ht="16.5" hidden="1" thickBot="1" x14ac:dyDescent="0.3"/>
    <row r="525" ht="16.5" hidden="1" thickBot="1" x14ac:dyDescent="0.3"/>
    <row r="526" ht="16.5" hidden="1" thickBot="1" x14ac:dyDescent="0.3"/>
    <row r="527" ht="16.5" hidden="1" thickBot="1" x14ac:dyDescent="0.3"/>
    <row r="528" ht="16.5" hidden="1" thickBot="1" x14ac:dyDescent="0.3"/>
    <row r="529" ht="16.5" hidden="1" thickBot="1" x14ac:dyDescent="0.3"/>
    <row r="530" ht="16.5" hidden="1" thickBot="1" x14ac:dyDescent="0.3"/>
    <row r="531" ht="16.5" hidden="1" thickBot="1" x14ac:dyDescent="0.3"/>
    <row r="532" ht="16.5" hidden="1" thickBot="1" x14ac:dyDescent="0.3"/>
    <row r="533" ht="16.5" hidden="1" thickBot="1" x14ac:dyDescent="0.3"/>
    <row r="534" ht="16.5" hidden="1" thickBot="1" x14ac:dyDescent="0.3"/>
    <row r="535" ht="16.5" hidden="1" thickBot="1" x14ac:dyDescent="0.3"/>
    <row r="536" ht="16.5" hidden="1" thickBot="1" x14ac:dyDescent="0.3"/>
    <row r="537" ht="16.5" hidden="1" thickBot="1" x14ac:dyDescent="0.3"/>
    <row r="538" ht="16.5" hidden="1" thickBot="1" x14ac:dyDescent="0.3"/>
    <row r="539" ht="16.5" hidden="1" thickBot="1" x14ac:dyDescent="0.3"/>
    <row r="540" ht="16.5" hidden="1" thickBot="1" x14ac:dyDescent="0.3"/>
    <row r="541" ht="16.5" hidden="1" thickBot="1" x14ac:dyDescent="0.3"/>
    <row r="542" ht="16.5" hidden="1" thickBot="1" x14ac:dyDescent="0.3"/>
    <row r="543" ht="16.5" hidden="1" thickBot="1" x14ac:dyDescent="0.3"/>
    <row r="544" ht="16.5" hidden="1" thickBot="1" x14ac:dyDescent="0.3"/>
    <row r="545" ht="16.5" hidden="1" thickBot="1" x14ac:dyDescent="0.3"/>
    <row r="546" ht="16.5" hidden="1" thickBot="1" x14ac:dyDescent="0.3"/>
    <row r="547" ht="16.5" hidden="1" thickBot="1" x14ac:dyDescent="0.3"/>
    <row r="548" ht="16.5" hidden="1" thickBot="1" x14ac:dyDescent="0.3"/>
    <row r="549" ht="16.5" hidden="1" thickBot="1" x14ac:dyDescent="0.3"/>
    <row r="550" ht="16.5" hidden="1" thickBot="1" x14ac:dyDescent="0.3"/>
    <row r="551" ht="16.5" hidden="1" thickBot="1" x14ac:dyDescent="0.3"/>
    <row r="552" ht="16.5" hidden="1" thickBot="1" x14ac:dyDescent="0.3"/>
    <row r="553" ht="16.5" hidden="1" thickBot="1" x14ac:dyDescent="0.3"/>
    <row r="554" ht="16.5" hidden="1" thickBot="1" x14ac:dyDescent="0.3"/>
    <row r="555" ht="16.5" hidden="1" thickBot="1" x14ac:dyDescent="0.3"/>
    <row r="556" ht="16.5" hidden="1" thickBot="1" x14ac:dyDescent="0.3"/>
    <row r="557" ht="16.5" hidden="1" thickBot="1" x14ac:dyDescent="0.3"/>
    <row r="558" ht="16.5" hidden="1" thickBot="1" x14ac:dyDescent="0.3"/>
    <row r="559" ht="16.5" hidden="1" thickBot="1" x14ac:dyDescent="0.3"/>
    <row r="560" ht="16.5" hidden="1" thickBot="1" x14ac:dyDescent="0.3"/>
    <row r="561" ht="16.5" hidden="1" thickBot="1" x14ac:dyDescent="0.3"/>
    <row r="562" ht="16.5" hidden="1" thickBot="1" x14ac:dyDescent="0.3"/>
    <row r="563" ht="16.5" hidden="1" thickBot="1" x14ac:dyDescent="0.3"/>
    <row r="564" ht="16.5" hidden="1" thickBot="1" x14ac:dyDescent="0.3"/>
    <row r="565" ht="16.5" hidden="1" thickBot="1" x14ac:dyDescent="0.3"/>
    <row r="566" ht="16.5" hidden="1" thickBot="1" x14ac:dyDescent="0.3"/>
    <row r="567" ht="16.5" hidden="1" thickBot="1" x14ac:dyDescent="0.3"/>
    <row r="568" ht="16.5" hidden="1" thickBot="1" x14ac:dyDescent="0.3"/>
    <row r="569" ht="16.5" hidden="1" thickBot="1" x14ac:dyDescent="0.3"/>
    <row r="570" ht="16.5" hidden="1" thickBot="1" x14ac:dyDescent="0.3"/>
    <row r="571" ht="16.5" hidden="1" thickBot="1" x14ac:dyDescent="0.3"/>
    <row r="572" ht="16.5" hidden="1" thickBot="1" x14ac:dyDescent="0.3"/>
    <row r="573" ht="16.5" hidden="1" thickBot="1" x14ac:dyDescent="0.3"/>
    <row r="574" ht="16.5" hidden="1" thickBot="1" x14ac:dyDescent="0.3"/>
    <row r="575" ht="16.5" hidden="1" thickBot="1" x14ac:dyDescent="0.3"/>
    <row r="576" ht="16.5" hidden="1" thickBot="1" x14ac:dyDescent="0.3"/>
    <row r="577" ht="16.5" hidden="1" thickBot="1" x14ac:dyDescent="0.3"/>
    <row r="578" ht="16.5" hidden="1" thickBot="1" x14ac:dyDescent="0.3"/>
    <row r="579" ht="16.5" hidden="1" thickBot="1" x14ac:dyDescent="0.3"/>
    <row r="580" ht="16.5" hidden="1" thickBot="1" x14ac:dyDescent="0.3"/>
    <row r="581" ht="16.5" hidden="1" thickBot="1" x14ac:dyDescent="0.3"/>
    <row r="582" ht="16.5" hidden="1" thickBot="1" x14ac:dyDescent="0.3"/>
    <row r="583" ht="16.5" hidden="1" thickBot="1" x14ac:dyDescent="0.3"/>
    <row r="584" ht="16.5" hidden="1" thickBot="1" x14ac:dyDescent="0.3"/>
    <row r="585" ht="16.5" hidden="1" thickBot="1" x14ac:dyDescent="0.3"/>
    <row r="586" ht="16.5" hidden="1" thickBot="1" x14ac:dyDescent="0.3"/>
    <row r="587" ht="16.5" hidden="1" thickBot="1" x14ac:dyDescent="0.3"/>
    <row r="588" ht="16.5" hidden="1" thickBot="1" x14ac:dyDescent="0.3"/>
    <row r="589" ht="16.5" hidden="1" thickBot="1" x14ac:dyDescent="0.3"/>
    <row r="590" ht="16.5" hidden="1" thickBot="1" x14ac:dyDescent="0.3"/>
    <row r="591" ht="16.5" hidden="1" thickBot="1" x14ac:dyDescent="0.3"/>
    <row r="592" ht="16.5" hidden="1" thickBot="1" x14ac:dyDescent="0.3"/>
    <row r="593" ht="16.5" hidden="1" thickBot="1" x14ac:dyDescent="0.3"/>
    <row r="594" ht="16.5" hidden="1" thickBot="1" x14ac:dyDescent="0.3"/>
    <row r="595" ht="16.5" hidden="1" thickBot="1" x14ac:dyDescent="0.3"/>
    <row r="596" ht="16.5" hidden="1" thickBot="1" x14ac:dyDescent="0.3"/>
    <row r="597" ht="16.5" hidden="1" thickBot="1" x14ac:dyDescent="0.3"/>
    <row r="598" ht="16.5" hidden="1" thickBot="1" x14ac:dyDescent="0.3"/>
    <row r="599" ht="16.5" hidden="1" thickBot="1" x14ac:dyDescent="0.3"/>
    <row r="600" ht="16.5" hidden="1" thickBot="1" x14ac:dyDescent="0.3"/>
    <row r="601" ht="16.5" hidden="1" thickBot="1" x14ac:dyDescent="0.3"/>
    <row r="602" ht="16.5" hidden="1" thickBot="1" x14ac:dyDescent="0.3"/>
    <row r="603" ht="16.5" hidden="1" thickBot="1" x14ac:dyDescent="0.3"/>
    <row r="604" ht="16.5" hidden="1" thickBot="1" x14ac:dyDescent="0.3"/>
    <row r="605" ht="16.5" hidden="1" thickBot="1" x14ac:dyDescent="0.3"/>
    <row r="606" ht="16.5" hidden="1" thickBot="1" x14ac:dyDescent="0.3"/>
    <row r="607" ht="16.5" hidden="1" thickBot="1" x14ac:dyDescent="0.3"/>
    <row r="608" ht="16.5" hidden="1" thickBot="1" x14ac:dyDescent="0.3"/>
    <row r="609" ht="16.5" hidden="1" thickBot="1" x14ac:dyDescent="0.3"/>
    <row r="610" ht="16.5" hidden="1" thickBot="1" x14ac:dyDescent="0.3"/>
    <row r="611" ht="16.5" hidden="1" thickBot="1" x14ac:dyDescent="0.3"/>
    <row r="612" ht="16.5" hidden="1" thickBot="1" x14ac:dyDescent="0.3"/>
    <row r="613" ht="16.5" hidden="1" thickBot="1" x14ac:dyDescent="0.3"/>
    <row r="614" ht="16.5" hidden="1" thickBot="1" x14ac:dyDescent="0.3"/>
    <row r="615" ht="16.5" hidden="1" thickBot="1" x14ac:dyDescent="0.3"/>
    <row r="616" ht="16.5" hidden="1" thickBot="1" x14ac:dyDescent="0.3"/>
    <row r="617" ht="16.5" hidden="1" thickBot="1" x14ac:dyDescent="0.3"/>
    <row r="618" ht="16.5" hidden="1" thickBot="1" x14ac:dyDescent="0.3"/>
    <row r="619" ht="16.5" hidden="1" thickBot="1" x14ac:dyDescent="0.3"/>
    <row r="620" ht="16.5" hidden="1" thickBot="1" x14ac:dyDescent="0.3"/>
    <row r="621" ht="16.5" hidden="1" thickBot="1" x14ac:dyDescent="0.3"/>
    <row r="622" ht="16.5" hidden="1" thickBot="1" x14ac:dyDescent="0.3"/>
    <row r="623" ht="16.5" hidden="1" thickBot="1" x14ac:dyDescent="0.3"/>
    <row r="624" ht="16.5" hidden="1" thickBot="1" x14ac:dyDescent="0.3"/>
    <row r="625" ht="16.5" hidden="1" thickBot="1" x14ac:dyDescent="0.3"/>
    <row r="626" ht="16.5" hidden="1" thickBot="1" x14ac:dyDescent="0.3"/>
    <row r="627" ht="16.5" hidden="1" thickBot="1" x14ac:dyDescent="0.3"/>
    <row r="628" ht="16.5" hidden="1" thickBot="1" x14ac:dyDescent="0.3"/>
    <row r="629" ht="16.5" hidden="1" thickBot="1" x14ac:dyDescent="0.3"/>
    <row r="630" ht="16.5" hidden="1" thickBot="1" x14ac:dyDescent="0.3"/>
    <row r="631" ht="16.5" hidden="1" thickBot="1" x14ac:dyDescent="0.3"/>
    <row r="632" ht="16.5" hidden="1" thickBot="1" x14ac:dyDescent="0.3"/>
    <row r="633" ht="16.5" hidden="1" thickBot="1" x14ac:dyDescent="0.3"/>
    <row r="634" ht="16.5" hidden="1" thickBot="1" x14ac:dyDescent="0.3"/>
    <row r="635" ht="16.5" hidden="1" thickBot="1" x14ac:dyDescent="0.3"/>
    <row r="636" ht="16.5" hidden="1" thickBot="1" x14ac:dyDescent="0.3"/>
    <row r="637" ht="16.5" hidden="1" thickBot="1" x14ac:dyDescent="0.3"/>
    <row r="638" ht="16.5" hidden="1" thickBot="1" x14ac:dyDescent="0.3"/>
    <row r="639" ht="16.5" hidden="1" thickBot="1" x14ac:dyDescent="0.3"/>
    <row r="640" ht="16.5" hidden="1" thickBot="1" x14ac:dyDescent="0.3"/>
    <row r="641" ht="16.5" hidden="1" thickBot="1" x14ac:dyDescent="0.3"/>
    <row r="642" ht="16.5" hidden="1" thickBot="1" x14ac:dyDescent="0.3"/>
    <row r="643" ht="16.5" hidden="1" thickBot="1" x14ac:dyDescent="0.3"/>
    <row r="644" ht="16.5" hidden="1" thickBot="1" x14ac:dyDescent="0.3"/>
    <row r="645" ht="16.5" hidden="1" thickBot="1" x14ac:dyDescent="0.3"/>
    <row r="646" ht="16.5" hidden="1" thickBot="1" x14ac:dyDescent="0.3"/>
    <row r="647" ht="16.5" hidden="1" thickBot="1" x14ac:dyDescent="0.3"/>
    <row r="648" ht="16.5" hidden="1" thickBot="1" x14ac:dyDescent="0.3"/>
    <row r="649" ht="16.5" hidden="1" thickBot="1" x14ac:dyDescent="0.3"/>
    <row r="650" ht="16.5" hidden="1" thickBot="1" x14ac:dyDescent="0.3"/>
    <row r="651" ht="16.5" hidden="1" thickBot="1" x14ac:dyDescent="0.3"/>
    <row r="652" ht="16.5" hidden="1" thickBot="1" x14ac:dyDescent="0.3"/>
    <row r="653" ht="16.5" hidden="1" thickBot="1" x14ac:dyDescent="0.3"/>
    <row r="654" ht="16.5" hidden="1" thickBot="1" x14ac:dyDescent="0.3"/>
    <row r="655" ht="16.5" hidden="1" thickBot="1" x14ac:dyDescent="0.3"/>
    <row r="656" ht="16.5" hidden="1" thickBot="1" x14ac:dyDescent="0.3"/>
    <row r="657" ht="16.5" hidden="1" thickBot="1" x14ac:dyDescent="0.3"/>
    <row r="658" ht="16.5" hidden="1" thickBot="1" x14ac:dyDescent="0.3"/>
    <row r="659" ht="16.5" hidden="1" thickBot="1" x14ac:dyDescent="0.3"/>
    <row r="660" ht="16.5" hidden="1" thickBot="1" x14ac:dyDescent="0.3"/>
    <row r="661" ht="16.5" hidden="1" thickBot="1" x14ac:dyDescent="0.3"/>
    <row r="662" ht="16.5" hidden="1" thickBot="1" x14ac:dyDescent="0.3"/>
    <row r="663" ht="16.5" hidden="1" thickBot="1" x14ac:dyDescent="0.3"/>
    <row r="664" ht="16.5" hidden="1" thickBot="1" x14ac:dyDescent="0.3"/>
    <row r="665" ht="16.5" hidden="1" thickBot="1" x14ac:dyDescent="0.3"/>
    <row r="666" ht="16.5" hidden="1" thickBot="1" x14ac:dyDescent="0.3"/>
    <row r="667" ht="16.5" hidden="1" thickBot="1" x14ac:dyDescent="0.3"/>
    <row r="668" ht="16.5" hidden="1" thickBot="1" x14ac:dyDescent="0.3"/>
    <row r="669" ht="16.5" hidden="1" thickBot="1" x14ac:dyDescent="0.3"/>
    <row r="670" ht="16.5" hidden="1" thickBot="1" x14ac:dyDescent="0.3"/>
    <row r="671" ht="16.5" hidden="1" thickBot="1" x14ac:dyDescent="0.3"/>
    <row r="672" ht="16.5" hidden="1" thickBot="1" x14ac:dyDescent="0.3"/>
    <row r="673" ht="16.5" hidden="1" thickBot="1" x14ac:dyDescent="0.3"/>
    <row r="674" ht="16.5" hidden="1" thickBot="1" x14ac:dyDescent="0.3"/>
    <row r="675" ht="16.5" hidden="1" thickBot="1" x14ac:dyDescent="0.3"/>
    <row r="676" ht="16.5" hidden="1" thickBot="1" x14ac:dyDescent="0.3"/>
    <row r="677" ht="16.5" hidden="1" thickBot="1" x14ac:dyDescent="0.3"/>
    <row r="678" ht="16.5" hidden="1" thickBot="1" x14ac:dyDescent="0.3"/>
    <row r="679" ht="16.5" hidden="1" thickBot="1" x14ac:dyDescent="0.3"/>
    <row r="680" ht="16.5" hidden="1" thickBot="1" x14ac:dyDescent="0.3"/>
    <row r="681" ht="16.5" hidden="1" thickBot="1" x14ac:dyDescent="0.3"/>
    <row r="682" ht="16.5" hidden="1" thickBot="1" x14ac:dyDescent="0.3"/>
    <row r="683" ht="16.5" hidden="1" thickBot="1" x14ac:dyDescent="0.3"/>
    <row r="684" ht="16.5" hidden="1" thickBot="1" x14ac:dyDescent="0.3"/>
    <row r="685" ht="16.5" hidden="1" thickBot="1" x14ac:dyDescent="0.3"/>
    <row r="686" ht="16.5" hidden="1" thickBot="1" x14ac:dyDescent="0.3"/>
    <row r="687" ht="16.5" hidden="1" thickBot="1" x14ac:dyDescent="0.3"/>
    <row r="688" ht="16.5" hidden="1" thickBot="1" x14ac:dyDescent="0.3"/>
    <row r="689" ht="16.5" hidden="1" thickBot="1" x14ac:dyDescent="0.3"/>
    <row r="690" ht="16.5" hidden="1" thickBot="1" x14ac:dyDescent="0.3"/>
    <row r="691" ht="16.5" hidden="1" thickBot="1" x14ac:dyDescent="0.3"/>
    <row r="692" ht="16.5" hidden="1" thickBot="1" x14ac:dyDescent="0.3"/>
    <row r="693" ht="16.5" hidden="1" thickBot="1" x14ac:dyDescent="0.3"/>
    <row r="694" ht="16.5" hidden="1" thickBot="1" x14ac:dyDescent="0.3"/>
    <row r="695" ht="16.5" hidden="1" thickBot="1" x14ac:dyDescent="0.3"/>
    <row r="696" ht="16.5" hidden="1" thickBot="1" x14ac:dyDescent="0.3"/>
    <row r="697" ht="16.5" hidden="1" thickBot="1" x14ac:dyDescent="0.3"/>
    <row r="698" ht="16.5" hidden="1" thickBot="1" x14ac:dyDescent="0.3"/>
    <row r="699" ht="16.5" hidden="1" thickBot="1" x14ac:dyDescent="0.3"/>
    <row r="700" ht="16.5" hidden="1" thickBot="1" x14ac:dyDescent="0.3"/>
    <row r="701" ht="16.5" hidden="1" thickBot="1" x14ac:dyDescent="0.3"/>
    <row r="702" ht="16.5" hidden="1" thickBot="1" x14ac:dyDescent="0.3"/>
    <row r="703" ht="16.5" hidden="1" thickBot="1" x14ac:dyDescent="0.3"/>
    <row r="704" ht="16.5" hidden="1" thickBot="1" x14ac:dyDescent="0.3"/>
    <row r="705" ht="16.5" hidden="1" thickBot="1" x14ac:dyDescent="0.3"/>
    <row r="706" ht="16.5" hidden="1" thickBot="1" x14ac:dyDescent="0.3"/>
    <row r="707" ht="16.5" hidden="1" thickBot="1" x14ac:dyDescent="0.3"/>
    <row r="708" ht="16.5" hidden="1" thickBot="1" x14ac:dyDescent="0.3"/>
    <row r="709" ht="16.5" hidden="1" thickBot="1" x14ac:dyDescent="0.3"/>
    <row r="710" ht="16.5" hidden="1" thickBot="1" x14ac:dyDescent="0.3"/>
    <row r="711" ht="16.5" hidden="1" thickBot="1" x14ac:dyDescent="0.3"/>
    <row r="712" ht="16.5" hidden="1" thickBot="1" x14ac:dyDescent="0.3"/>
    <row r="713" ht="16.5" hidden="1" thickBot="1" x14ac:dyDescent="0.3"/>
    <row r="714" ht="16.5" hidden="1" thickBot="1" x14ac:dyDescent="0.3"/>
    <row r="715" ht="16.5" hidden="1" thickBot="1" x14ac:dyDescent="0.3"/>
    <row r="716" ht="16.5" hidden="1" thickBot="1" x14ac:dyDescent="0.3"/>
    <row r="717" ht="16.5" hidden="1" thickBot="1" x14ac:dyDescent="0.3"/>
    <row r="718" ht="16.5" hidden="1" thickBot="1" x14ac:dyDescent="0.3"/>
    <row r="719" ht="16.5" hidden="1" thickBot="1" x14ac:dyDescent="0.3"/>
    <row r="720" ht="16.5" hidden="1" thickBot="1" x14ac:dyDescent="0.3"/>
    <row r="721" ht="16.5" hidden="1" thickBot="1" x14ac:dyDescent="0.3"/>
    <row r="722" ht="16.5" hidden="1" thickBot="1" x14ac:dyDescent="0.3"/>
    <row r="723" ht="16.5" hidden="1" thickBot="1" x14ac:dyDescent="0.3"/>
    <row r="724" ht="16.5" hidden="1" thickBot="1" x14ac:dyDescent="0.3"/>
    <row r="725" ht="16.5" hidden="1" thickBot="1" x14ac:dyDescent="0.3"/>
    <row r="726" ht="16.5" hidden="1" thickBot="1" x14ac:dyDescent="0.3"/>
    <row r="727" ht="16.5" hidden="1" thickBot="1" x14ac:dyDescent="0.3"/>
    <row r="728" ht="16.5" hidden="1" thickBot="1" x14ac:dyDescent="0.3"/>
    <row r="729" ht="16.5" hidden="1" thickBot="1" x14ac:dyDescent="0.3"/>
    <row r="730" ht="16.5" hidden="1" thickBot="1" x14ac:dyDescent="0.3"/>
    <row r="731" ht="16.5" hidden="1" thickBot="1" x14ac:dyDescent="0.3"/>
    <row r="732" ht="16.5" hidden="1" thickBot="1" x14ac:dyDescent="0.3"/>
    <row r="733" ht="16.5" hidden="1" thickBot="1" x14ac:dyDescent="0.3"/>
    <row r="734" ht="16.5" hidden="1" thickBot="1" x14ac:dyDescent="0.3"/>
    <row r="735" ht="16.5" hidden="1" thickBot="1" x14ac:dyDescent="0.3"/>
    <row r="736" ht="16.5" hidden="1" thickBot="1" x14ac:dyDescent="0.3"/>
    <row r="737" ht="16.5" hidden="1" thickBot="1" x14ac:dyDescent="0.3"/>
    <row r="738" ht="16.5" hidden="1" thickBot="1" x14ac:dyDescent="0.3"/>
    <row r="739" ht="16.5" hidden="1" thickBot="1" x14ac:dyDescent="0.3"/>
    <row r="740" ht="16.5" hidden="1" thickBot="1" x14ac:dyDescent="0.3"/>
    <row r="741" ht="16.5" hidden="1" thickBot="1" x14ac:dyDescent="0.3"/>
    <row r="742" ht="16.5" hidden="1" thickBot="1" x14ac:dyDescent="0.3"/>
    <row r="743" ht="16.5" hidden="1" thickBot="1" x14ac:dyDescent="0.3"/>
    <row r="744" ht="16.5" hidden="1" thickBot="1" x14ac:dyDescent="0.3"/>
    <row r="745" ht="16.5" hidden="1" thickBot="1" x14ac:dyDescent="0.3"/>
    <row r="746" ht="16.5" hidden="1" thickBot="1" x14ac:dyDescent="0.3"/>
    <row r="747" ht="16.5" hidden="1" thickBot="1" x14ac:dyDescent="0.3"/>
    <row r="748" ht="16.5" hidden="1" thickBot="1" x14ac:dyDescent="0.3"/>
    <row r="749" ht="16.5" hidden="1" thickBot="1" x14ac:dyDescent="0.3"/>
    <row r="750" ht="16.5" hidden="1" thickBot="1" x14ac:dyDescent="0.3"/>
    <row r="751" ht="16.5" hidden="1" thickBot="1" x14ac:dyDescent="0.3"/>
    <row r="752" ht="16.5" hidden="1" thickBot="1" x14ac:dyDescent="0.3"/>
    <row r="753" ht="16.5" hidden="1" thickBot="1" x14ac:dyDescent="0.3"/>
    <row r="754" ht="16.5" hidden="1" thickBot="1" x14ac:dyDescent="0.3"/>
    <row r="755" ht="16.5" hidden="1" thickBot="1" x14ac:dyDescent="0.3"/>
    <row r="756" ht="16.5" hidden="1" thickBot="1" x14ac:dyDescent="0.3"/>
    <row r="757" ht="16.5" hidden="1" thickBot="1" x14ac:dyDescent="0.3"/>
    <row r="758" ht="16.5" hidden="1" thickBot="1" x14ac:dyDescent="0.3"/>
    <row r="759" ht="16.5" hidden="1" thickBot="1" x14ac:dyDescent="0.3"/>
    <row r="760" ht="16.5" hidden="1" thickBot="1" x14ac:dyDescent="0.3"/>
    <row r="761" ht="16.5" hidden="1" thickBot="1" x14ac:dyDescent="0.3"/>
    <row r="762" ht="16.5" hidden="1" thickBot="1" x14ac:dyDescent="0.3"/>
    <row r="763" ht="16.5" hidden="1" thickBot="1" x14ac:dyDescent="0.3"/>
    <row r="764" ht="16.5" hidden="1" thickBot="1" x14ac:dyDescent="0.3"/>
    <row r="765" ht="16.5" hidden="1" thickBot="1" x14ac:dyDescent="0.3"/>
    <row r="766" ht="16.5" hidden="1" thickBot="1" x14ac:dyDescent="0.3"/>
    <row r="767" ht="16.5" hidden="1" thickBot="1" x14ac:dyDescent="0.3"/>
    <row r="768" ht="16.5" hidden="1" thickBot="1" x14ac:dyDescent="0.3"/>
    <row r="769" ht="16.5" hidden="1" thickBot="1" x14ac:dyDescent="0.3"/>
    <row r="770" ht="16.5" hidden="1" thickBot="1" x14ac:dyDescent="0.3"/>
    <row r="771" ht="16.5" hidden="1" thickBot="1" x14ac:dyDescent="0.3"/>
    <row r="772" ht="16.5" hidden="1" thickBot="1" x14ac:dyDescent="0.3"/>
    <row r="773" ht="16.5" hidden="1" thickBot="1" x14ac:dyDescent="0.3"/>
    <row r="774" ht="16.5" hidden="1" thickBot="1" x14ac:dyDescent="0.3"/>
    <row r="775" ht="16.5" hidden="1" thickBot="1" x14ac:dyDescent="0.3"/>
    <row r="776" ht="16.5" hidden="1" thickBot="1" x14ac:dyDescent="0.3"/>
    <row r="777" ht="16.5" hidden="1" thickBot="1" x14ac:dyDescent="0.3"/>
    <row r="778" ht="16.5" hidden="1" thickBot="1" x14ac:dyDescent="0.3"/>
    <row r="779" ht="16.5" hidden="1" thickBot="1" x14ac:dyDescent="0.3"/>
    <row r="780" ht="16.5" hidden="1" thickBot="1" x14ac:dyDescent="0.3"/>
    <row r="781" ht="16.5" hidden="1" thickBot="1" x14ac:dyDescent="0.3"/>
    <row r="782" ht="16.5" hidden="1" thickBot="1" x14ac:dyDescent="0.3"/>
    <row r="783" ht="16.5" hidden="1" thickBot="1" x14ac:dyDescent="0.3"/>
    <row r="784" ht="16.5" hidden="1" thickBot="1" x14ac:dyDescent="0.3"/>
    <row r="785" ht="16.5" hidden="1" thickBot="1" x14ac:dyDescent="0.3"/>
    <row r="786" ht="16.5" hidden="1" thickBot="1" x14ac:dyDescent="0.3"/>
    <row r="787" ht="16.5" hidden="1" thickBot="1" x14ac:dyDescent="0.3"/>
    <row r="788" ht="16.5" hidden="1" thickBot="1" x14ac:dyDescent="0.3"/>
    <row r="789" ht="16.5" hidden="1" thickBot="1" x14ac:dyDescent="0.3"/>
    <row r="790" ht="16.5" hidden="1" thickBot="1" x14ac:dyDescent="0.3"/>
    <row r="791" ht="16.5" hidden="1" thickBot="1" x14ac:dyDescent="0.3"/>
    <row r="792" ht="16.5" hidden="1" thickBot="1" x14ac:dyDescent="0.3"/>
    <row r="793" ht="16.5" hidden="1" thickBot="1" x14ac:dyDescent="0.3"/>
    <row r="794" ht="16.5" hidden="1" thickBot="1" x14ac:dyDescent="0.3"/>
    <row r="795" ht="16.5" hidden="1" thickBot="1" x14ac:dyDescent="0.3"/>
    <row r="796" ht="16.5" hidden="1" thickBot="1" x14ac:dyDescent="0.3"/>
    <row r="797" ht="16.5" hidden="1" thickBot="1" x14ac:dyDescent="0.3"/>
    <row r="798" ht="16.5" hidden="1" thickBot="1" x14ac:dyDescent="0.3"/>
    <row r="799" ht="16.5" hidden="1" thickBot="1" x14ac:dyDescent="0.3"/>
    <row r="800" ht="16.5" hidden="1" thickBot="1" x14ac:dyDescent="0.3"/>
    <row r="801" ht="16.5" hidden="1" thickBot="1" x14ac:dyDescent="0.3"/>
    <row r="802" ht="16.5" hidden="1" thickBot="1" x14ac:dyDescent="0.3"/>
    <row r="803" ht="16.5" hidden="1" thickBot="1" x14ac:dyDescent="0.3"/>
    <row r="804" ht="16.5" hidden="1" thickBot="1" x14ac:dyDescent="0.3"/>
    <row r="805" ht="16.5" hidden="1" thickBot="1" x14ac:dyDescent="0.3"/>
    <row r="806" ht="16.5" hidden="1" thickBot="1" x14ac:dyDescent="0.3"/>
    <row r="807" ht="16.5" hidden="1" thickBot="1" x14ac:dyDescent="0.3"/>
    <row r="808" ht="16.5" hidden="1" thickBot="1" x14ac:dyDescent="0.3"/>
    <row r="809" ht="16.5" hidden="1" thickBot="1" x14ac:dyDescent="0.3"/>
    <row r="810" ht="16.5" hidden="1" thickBot="1" x14ac:dyDescent="0.3"/>
    <row r="811" ht="16.5" hidden="1" thickBot="1" x14ac:dyDescent="0.3"/>
    <row r="812" ht="16.5" hidden="1" thickBot="1" x14ac:dyDescent="0.3"/>
    <row r="813" ht="16.5" hidden="1" thickBot="1" x14ac:dyDescent="0.3"/>
    <row r="814" ht="16.5" hidden="1" thickBot="1" x14ac:dyDescent="0.3"/>
    <row r="815" ht="16.5" hidden="1" thickBot="1" x14ac:dyDescent="0.3"/>
    <row r="816" ht="16.5" hidden="1" thickBot="1" x14ac:dyDescent="0.3"/>
    <row r="817" ht="16.5" hidden="1" thickBot="1" x14ac:dyDescent="0.3"/>
    <row r="818" ht="16.5" hidden="1" thickBot="1" x14ac:dyDescent="0.3"/>
    <row r="819" ht="16.5" hidden="1" thickBot="1" x14ac:dyDescent="0.3"/>
    <row r="820" ht="16.5" hidden="1" thickBot="1" x14ac:dyDescent="0.3"/>
    <row r="821" ht="16.5" hidden="1" thickBot="1" x14ac:dyDescent="0.3"/>
    <row r="822" ht="16.5" hidden="1" thickBot="1" x14ac:dyDescent="0.3"/>
    <row r="823" ht="16.5" hidden="1" thickBot="1" x14ac:dyDescent="0.3"/>
    <row r="824" ht="16.5" hidden="1" thickBot="1" x14ac:dyDescent="0.3"/>
    <row r="825" ht="16.5" hidden="1" thickBot="1" x14ac:dyDescent="0.3"/>
    <row r="826" ht="16.5" hidden="1" thickBot="1" x14ac:dyDescent="0.3"/>
    <row r="827" ht="16.5" hidden="1" thickBot="1" x14ac:dyDescent="0.3"/>
    <row r="828" ht="16.5" hidden="1" thickBot="1" x14ac:dyDescent="0.3"/>
    <row r="829" ht="16.5" hidden="1" thickBot="1" x14ac:dyDescent="0.3"/>
    <row r="830" ht="16.5" hidden="1" thickBot="1" x14ac:dyDescent="0.3"/>
    <row r="831" ht="16.5" hidden="1" thickBot="1" x14ac:dyDescent="0.3"/>
    <row r="832" ht="16.5" hidden="1" thickBot="1" x14ac:dyDescent="0.3"/>
    <row r="833" ht="16.5" hidden="1" thickBot="1" x14ac:dyDescent="0.3"/>
    <row r="834" ht="16.5" hidden="1" thickBot="1" x14ac:dyDescent="0.3"/>
    <row r="835" ht="16.5" hidden="1" thickBot="1" x14ac:dyDescent="0.3"/>
    <row r="836" ht="16.5" hidden="1" thickBot="1" x14ac:dyDescent="0.3"/>
    <row r="837" ht="16.5" hidden="1" thickBot="1" x14ac:dyDescent="0.3"/>
    <row r="838" ht="16.5" hidden="1" thickBot="1" x14ac:dyDescent="0.3"/>
    <row r="839" ht="16.5" hidden="1" thickBot="1" x14ac:dyDescent="0.3"/>
    <row r="840" ht="16.5" hidden="1" thickBot="1" x14ac:dyDescent="0.3"/>
    <row r="841" ht="16.5" hidden="1" thickBot="1" x14ac:dyDescent="0.3"/>
    <row r="842" ht="16.5" hidden="1" thickBot="1" x14ac:dyDescent="0.3"/>
    <row r="843" ht="16.5" hidden="1" thickBot="1" x14ac:dyDescent="0.3"/>
    <row r="844" ht="16.5" hidden="1" thickBot="1" x14ac:dyDescent="0.3"/>
    <row r="845" ht="16.5" hidden="1" thickBot="1" x14ac:dyDescent="0.3"/>
    <row r="846" ht="16.5" hidden="1" thickBot="1" x14ac:dyDescent="0.3"/>
    <row r="847" ht="16.5" hidden="1" thickBot="1" x14ac:dyDescent="0.3"/>
    <row r="848" ht="16.5" hidden="1" thickBot="1" x14ac:dyDescent="0.3"/>
    <row r="849" ht="16.5" hidden="1" thickBot="1" x14ac:dyDescent="0.3"/>
    <row r="850" ht="16.5" hidden="1" thickBot="1" x14ac:dyDescent="0.3"/>
    <row r="851" ht="16.5" hidden="1" thickBot="1" x14ac:dyDescent="0.3"/>
    <row r="852" ht="16.5" hidden="1" thickBot="1" x14ac:dyDescent="0.3"/>
    <row r="853" ht="16.5" hidden="1" thickBot="1" x14ac:dyDescent="0.3"/>
    <row r="854" ht="16.5" hidden="1" thickBot="1" x14ac:dyDescent="0.3"/>
    <row r="855" ht="16.5" hidden="1" thickBot="1" x14ac:dyDescent="0.3"/>
    <row r="856" ht="16.5" hidden="1" thickBot="1" x14ac:dyDescent="0.3"/>
    <row r="857" ht="16.5" hidden="1" thickBot="1" x14ac:dyDescent="0.3"/>
    <row r="858" ht="16.5" hidden="1" thickBot="1" x14ac:dyDescent="0.3"/>
    <row r="859" ht="16.5" hidden="1" thickBot="1" x14ac:dyDescent="0.3"/>
    <row r="860" ht="16.5" hidden="1" thickBot="1" x14ac:dyDescent="0.3"/>
    <row r="861" ht="16.5" hidden="1" thickBot="1" x14ac:dyDescent="0.3"/>
    <row r="862" ht="16.5" hidden="1" thickBot="1" x14ac:dyDescent="0.3"/>
    <row r="863" ht="16.5" hidden="1" thickBot="1" x14ac:dyDescent="0.3"/>
    <row r="864" ht="16.5" hidden="1" thickBot="1" x14ac:dyDescent="0.3"/>
    <row r="865" ht="16.5" hidden="1" thickBot="1" x14ac:dyDescent="0.3"/>
    <row r="866" ht="16.5" hidden="1" thickBot="1" x14ac:dyDescent="0.3"/>
    <row r="867" ht="16.5" hidden="1" thickBot="1" x14ac:dyDescent="0.3"/>
    <row r="868" ht="16.5" hidden="1" thickBot="1" x14ac:dyDescent="0.3"/>
    <row r="869" ht="16.5" hidden="1" thickBot="1" x14ac:dyDescent="0.3"/>
    <row r="870" ht="16.5" hidden="1" thickBot="1" x14ac:dyDescent="0.3"/>
    <row r="871" ht="16.5" hidden="1" thickBot="1" x14ac:dyDescent="0.3"/>
    <row r="872" ht="16.5" hidden="1" thickBot="1" x14ac:dyDescent="0.3"/>
    <row r="873" ht="16.5" hidden="1" thickBot="1" x14ac:dyDescent="0.3"/>
    <row r="874" ht="16.5" hidden="1" thickBot="1" x14ac:dyDescent="0.3"/>
    <row r="875" ht="16.5" hidden="1" thickBot="1" x14ac:dyDescent="0.3"/>
    <row r="876" ht="16.5" hidden="1" thickBot="1" x14ac:dyDescent="0.3"/>
    <row r="877" ht="16.5" hidden="1" thickBot="1" x14ac:dyDescent="0.3"/>
    <row r="878" ht="16.5" hidden="1" thickBot="1" x14ac:dyDescent="0.3"/>
    <row r="879" ht="16.5" hidden="1" thickBot="1" x14ac:dyDescent="0.3"/>
    <row r="880" ht="16.5" hidden="1" thickBot="1" x14ac:dyDescent="0.3"/>
    <row r="881" ht="16.5" hidden="1" thickBot="1" x14ac:dyDescent="0.3"/>
    <row r="882" ht="16.5" hidden="1" thickBot="1" x14ac:dyDescent="0.3"/>
    <row r="883" ht="16.5" hidden="1" thickBot="1" x14ac:dyDescent="0.3"/>
    <row r="884" ht="16.5" hidden="1" thickBot="1" x14ac:dyDescent="0.3"/>
    <row r="885" ht="16.5" hidden="1" thickBot="1" x14ac:dyDescent="0.3"/>
    <row r="886" ht="16.5" hidden="1" thickBot="1" x14ac:dyDescent="0.3"/>
    <row r="887" ht="16.5" hidden="1" thickBot="1" x14ac:dyDescent="0.3"/>
    <row r="888" ht="16.5" hidden="1" thickBot="1" x14ac:dyDescent="0.3"/>
    <row r="889" ht="16.5" hidden="1" thickBot="1" x14ac:dyDescent="0.3"/>
    <row r="890" ht="16.5" hidden="1" thickBot="1" x14ac:dyDescent="0.3"/>
    <row r="891" ht="16.5" hidden="1" thickBot="1" x14ac:dyDescent="0.3"/>
    <row r="892" ht="16.5" hidden="1" thickBot="1" x14ac:dyDescent="0.3"/>
    <row r="893" ht="16.5" hidden="1" thickBot="1" x14ac:dyDescent="0.3"/>
    <row r="894" ht="16.5" hidden="1" thickBot="1" x14ac:dyDescent="0.3"/>
    <row r="895" ht="16.5" hidden="1" thickBot="1" x14ac:dyDescent="0.3"/>
    <row r="896" ht="16.5" hidden="1" thickBot="1" x14ac:dyDescent="0.3"/>
    <row r="897" ht="16.5" hidden="1" thickBot="1" x14ac:dyDescent="0.3"/>
    <row r="898" ht="16.5" hidden="1" thickBot="1" x14ac:dyDescent="0.3"/>
    <row r="899" ht="16.5" hidden="1" thickBot="1" x14ac:dyDescent="0.3"/>
    <row r="900" ht="16.5" hidden="1" thickBot="1" x14ac:dyDescent="0.3"/>
    <row r="901" ht="16.5" hidden="1" thickBot="1" x14ac:dyDescent="0.3"/>
    <row r="902" ht="16.5" hidden="1" thickBot="1" x14ac:dyDescent="0.3"/>
    <row r="903" ht="16.5" hidden="1" thickBot="1" x14ac:dyDescent="0.3"/>
    <row r="904" ht="16.5" hidden="1" thickBot="1" x14ac:dyDescent="0.3"/>
    <row r="905" ht="16.5" hidden="1" thickBot="1" x14ac:dyDescent="0.3"/>
    <row r="906" ht="16.5" hidden="1" thickBot="1" x14ac:dyDescent="0.3"/>
    <row r="907" ht="16.5" hidden="1" thickBot="1" x14ac:dyDescent="0.3"/>
    <row r="908" ht="16.5" hidden="1" thickBot="1" x14ac:dyDescent="0.3"/>
    <row r="909" ht="16.5" hidden="1" thickBot="1" x14ac:dyDescent="0.3"/>
    <row r="910" ht="16.5" hidden="1" thickBot="1" x14ac:dyDescent="0.3"/>
    <row r="911" ht="16.5" hidden="1" thickBot="1" x14ac:dyDescent="0.3"/>
    <row r="912" ht="16.5" hidden="1" thickBot="1" x14ac:dyDescent="0.3"/>
    <row r="913" ht="16.5" hidden="1" thickBot="1" x14ac:dyDescent="0.3"/>
    <row r="914" ht="16.5" hidden="1" thickBot="1" x14ac:dyDescent="0.3"/>
    <row r="915" ht="16.5" hidden="1" thickBot="1" x14ac:dyDescent="0.3"/>
    <row r="916" ht="16.5" hidden="1" thickBot="1" x14ac:dyDescent="0.3"/>
    <row r="917" ht="16.5" hidden="1" thickBot="1" x14ac:dyDescent="0.3"/>
    <row r="918" ht="16.5" hidden="1" thickBot="1" x14ac:dyDescent="0.3"/>
    <row r="919" ht="16.5" hidden="1" thickBot="1" x14ac:dyDescent="0.3"/>
    <row r="920" ht="16.5" hidden="1" thickBot="1" x14ac:dyDescent="0.3"/>
    <row r="921" ht="16.5" hidden="1" thickBot="1" x14ac:dyDescent="0.3"/>
    <row r="922" ht="16.5" hidden="1" thickBot="1" x14ac:dyDescent="0.3"/>
    <row r="923" ht="16.5" hidden="1" thickBot="1" x14ac:dyDescent="0.3"/>
    <row r="924" ht="16.5" hidden="1" thickBot="1" x14ac:dyDescent="0.3"/>
    <row r="925" ht="16.5" hidden="1" thickBot="1" x14ac:dyDescent="0.3"/>
    <row r="926" ht="16.5" hidden="1" thickBot="1" x14ac:dyDescent="0.3"/>
    <row r="927" ht="16.5" hidden="1" thickBot="1" x14ac:dyDescent="0.3"/>
    <row r="928" ht="16.5" hidden="1" thickBot="1" x14ac:dyDescent="0.3"/>
    <row r="929" ht="16.5" hidden="1" thickBot="1" x14ac:dyDescent="0.3"/>
    <row r="930" ht="16.5" hidden="1" thickBot="1" x14ac:dyDescent="0.3"/>
    <row r="931" ht="16.5" hidden="1" thickBot="1" x14ac:dyDescent="0.3"/>
    <row r="932" ht="16.5" hidden="1" thickBot="1" x14ac:dyDescent="0.3"/>
    <row r="933" ht="16.5" hidden="1" thickBot="1" x14ac:dyDescent="0.3"/>
    <row r="934" ht="16.5" hidden="1" thickBot="1" x14ac:dyDescent="0.3"/>
    <row r="935" ht="16.5" hidden="1" thickBot="1" x14ac:dyDescent="0.3"/>
    <row r="936" ht="16.5" hidden="1" thickBot="1" x14ac:dyDescent="0.3"/>
    <row r="937" ht="16.5" hidden="1" thickBot="1" x14ac:dyDescent="0.3"/>
    <row r="938" ht="16.5" hidden="1" thickBot="1" x14ac:dyDescent="0.3"/>
    <row r="939" ht="16.5" hidden="1" thickBot="1" x14ac:dyDescent="0.3"/>
    <row r="940" ht="16.5" hidden="1" thickBot="1" x14ac:dyDescent="0.3"/>
    <row r="941" ht="16.5" hidden="1" thickBot="1" x14ac:dyDescent="0.3"/>
    <row r="942" ht="16.5" hidden="1" thickBot="1" x14ac:dyDescent="0.3"/>
    <row r="943" ht="16.5" hidden="1" thickBot="1" x14ac:dyDescent="0.3"/>
    <row r="944" ht="16.5" hidden="1" thickBot="1" x14ac:dyDescent="0.3"/>
    <row r="945" ht="16.5" hidden="1" thickBot="1" x14ac:dyDescent="0.3"/>
    <row r="946" ht="16.5" hidden="1" thickBot="1" x14ac:dyDescent="0.3"/>
    <row r="947" ht="16.5" hidden="1" thickBot="1" x14ac:dyDescent="0.3"/>
    <row r="948" ht="16.5" hidden="1" thickBot="1" x14ac:dyDescent="0.3"/>
    <row r="949" ht="16.5" hidden="1" thickBot="1" x14ac:dyDescent="0.3"/>
    <row r="950" ht="16.5" hidden="1" thickBot="1" x14ac:dyDescent="0.3"/>
    <row r="951" ht="16.5" hidden="1" thickBot="1" x14ac:dyDescent="0.3"/>
    <row r="952" ht="16.5" hidden="1" thickBot="1" x14ac:dyDescent="0.3"/>
    <row r="953" ht="16.5" hidden="1" thickBot="1" x14ac:dyDescent="0.3"/>
    <row r="954" ht="16.5" hidden="1" thickBot="1" x14ac:dyDescent="0.3"/>
    <row r="955" ht="16.5" hidden="1" thickBot="1" x14ac:dyDescent="0.3"/>
    <row r="956" ht="16.5" hidden="1" thickBot="1" x14ac:dyDescent="0.3"/>
    <row r="957" ht="16.5" hidden="1" thickBot="1" x14ac:dyDescent="0.3"/>
    <row r="958" ht="16.5" hidden="1" thickBot="1" x14ac:dyDescent="0.3"/>
    <row r="959" ht="16.5" hidden="1" thickBot="1" x14ac:dyDescent="0.3"/>
    <row r="960" ht="16.5" hidden="1" thickBot="1" x14ac:dyDescent="0.3"/>
    <row r="961" ht="16.5" hidden="1" thickBot="1" x14ac:dyDescent="0.3"/>
    <row r="962" ht="16.5" hidden="1" thickBot="1" x14ac:dyDescent="0.3"/>
    <row r="963" ht="16.5" hidden="1" thickBot="1" x14ac:dyDescent="0.3"/>
    <row r="964" ht="16.5" hidden="1" thickBot="1" x14ac:dyDescent="0.3"/>
    <row r="965" ht="16.5" hidden="1" thickBot="1" x14ac:dyDescent="0.3"/>
    <row r="966" ht="16.5" hidden="1" thickBot="1" x14ac:dyDescent="0.3"/>
    <row r="967" ht="16.5" hidden="1" thickBot="1" x14ac:dyDescent="0.3"/>
    <row r="968" ht="16.5" hidden="1" thickBot="1" x14ac:dyDescent="0.3"/>
    <row r="969" ht="16.5" hidden="1" thickBot="1" x14ac:dyDescent="0.3"/>
    <row r="970" ht="16.5" hidden="1" thickBot="1" x14ac:dyDescent="0.3"/>
    <row r="971" ht="16.5" hidden="1" thickBot="1" x14ac:dyDescent="0.3"/>
    <row r="972" ht="16.5" hidden="1" thickBot="1" x14ac:dyDescent="0.3"/>
    <row r="973" ht="16.5" hidden="1" thickBot="1" x14ac:dyDescent="0.3"/>
    <row r="974" ht="16.5" hidden="1" thickBot="1" x14ac:dyDescent="0.3"/>
    <row r="975" ht="16.5" hidden="1" thickBot="1" x14ac:dyDescent="0.3"/>
    <row r="976" ht="16.5" hidden="1" thickBot="1" x14ac:dyDescent="0.3"/>
    <row r="977" ht="16.5" hidden="1" thickBot="1" x14ac:dyDescent="0.3"/>
    <row r="978" ht="16.5" hidden="1" thickBot="1" x14ac:dyDescent="0.3"/>
    <row r="979" ht="16.5" hidden="1" thickBot="1" x14ac:dyDescent="0.3"/>
    <row r="980" ht="16.5" hidden="1" thickBot="1" x14ac:dyDescent="0.3"/>
    <row r="981" ht="16.5" hidden="1" thickBot="1" x14ac:dyDescent="0.3"/>
    <row r="982" ht="16.5" hidden="1" thickBot="1" x14ac:dyDescent="0.3"/>
    <row r="983" ht="16.5" hidden="1" thickBot="1" x14ac:dyDescent="0.3"/>
    <row r="984" ht="16.5" hidden="1" thickBot="1" x14ac:dyDescent="0.3"/>
    <row r="985" ht="16.5" hidden="1" thickBot="1" x14ac:dyDescent="0.3"/>
    <row r="986" ht="16.5" hidden="1" thickBot="1" x14ac:dyDescent="0.3"/>
    <row r="987" ht="16.5" hidden="1" thickBot="1" x14ac:dyDescent="0.3"/>
    <row r="988" ht="16.5" hidden="1" thickBot="1" x14ac:dyDescent="0.3"/>
    <row r="989" ht="16.5" hidden="1" thickBot="1" x14ac:dyDescent="0.3"/>
    <row r="990" ht="16.5" hidden="1" thickBot="1" x14ac:dyDescent="0.3"/>
    <row r="991" ht="16.5" hidden="1" thickBot="1" x14ac:dyDescent="0.3"/>
    <row r="992" ht="16.5" hidden="1" thickBot="1" x14ac:dyDescent="0.3"/>
    <row r="993" spans="2:2" ht="16.5" hidden="1" thickBot="1" x14ac:dyDescent="0.3"/>
    <row r="994" spans="2:2" ht="16.5" hidden="1" thickBot="1" x14ac:dyDescent="0.3"/>
    <row r="995" spans="2:2" ht="16.5" hidden="1" thickBot="1" x14ac:dyDescent="0.3"/>
    <row r="996" spans="2:2" ht="16.5" hidden="1" thickBot="1" x14ac:dyDescent="0.3"/>
    <row r="997" spans="2:2" ht="16.5" hidden="1" thickBot="1" x14ac:dyDescent="0.3"/>
    <row r="998" spans="2:2" ht="16.5" hidden="1" thickBot="1" x14ac:dyDescent="0.3"/>
    <row r="999" spans="2:2" ht="16.5" hidden="1" thickBot="1" x14ac:dyDescent="0.3"/>
    <row r="1000" spans="2:2" ht="16.5" hidden="1" thickBot="1" x14ac:dyDescent="0.3"/>
    <row r="1001" spans="2:2" ht="16.5" hidden="1" thickBot="1" x14ac:dyDescent="0.3"/>
    <row r="1002" spans="2:2" ht="16.5" hidden="1" thickBot="1" x14ac:dyDescent="0.3"/>
    <row r="1003" spans="2:2" ht="16.5" hidden="1" thickBot="1" x14ac:dyDescent="0.3"/>
    <row r="1004" spans="2:2" ht="16.5" x14ac:dyDescent="0.3">
      <c r="B1004" s="62" t="str">
        <f>_xlfn.IFNA(C12,"CODE")</f>
        <v>CODE</v>
      </c>
    </row>
    <row r="1005" spans="2:2" ht="17.25" thickBot="1" x14ac:dyDescent="0.35">
      <c r="B1005" s="57" t="s">
        <v>15</v>
      </c>
    </row>
    <row r="1012" spans="2:2" x14ac:dyDescent="0.25">
      <c r="B1012" s="58"/>
    </row>
  </sheetData>
  <sheetProtection algorithmName="SHA-512" hashValue="+BGteybyMYt9+lTBpBtkM7pfP77mOJYxePcLARWN6+TjxOcrHGnMdZ957j+EOwZ7hMlpGGabXkGtB+pkwG3DNw==" saltValue="+/Ii1GDvLspgRYcJjbo+ww==" spinCount="100000" sheet="1" objects="1" scenarios="1"/>
  <conditionalFormatting sqref="B1012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Transponder</vt:lpstr>
      <vt:lpstr>Bypass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Williams</dc:creator>
  <cp:lastModifiedBy>Chris Williams</cp:lastModifiedBy>
  <dcterms:created xsi:type="dcterms:W3CDTF">2023-06-28T13:12:07Z</dcterms:created>
  <dcterms:modified xsi:type="dcterms:W3CDTF">2023-07-09T12:42:34Z</dcterms:modified>
</cp:coreProperties>
</file>